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autoCompressPictures="0" defaultThemeVersion="166925"/>
  <mc:AlternateContent xmlns:mc="http://schemas.openxmlformats.org/markup-compatibility/2006">
    <mc:Choice Requires="x15">
      <x15ac:absPath xmlns:x15ac="http://schemas.microsoft.com/office/spreadsheetml/2010/11/ac" url="https://vernonphysiciansociety-my.sharepoint.com/personal/administrative_vernonphysiciansociety_ca/Documents/Maja One Drive/"/>
    </mc:Choice>
  </mc:AlternateContent>
  <xr:revisionPtr revIDLastSave="1" documentId="8_{A0A0B882-4AAD-4392-8F87-8FA81FBB0145}" xr6:coauthVersionLast="46" xr6:coauthVersionMax="46" xr10:uidLastSave="{DE164870-4FFB-4FAE-90CC-FA11CF10AB22}"/>
  <bookViews>
    <workbookView xWindow="-28920" yWindow="-2850" windowWidth="29040" windowHeight="15840" xr2:uid="{00000000-000D-0000-FFFF-FFFF00000000}"/>
  </bookViews>
  <sheets>
    <sheet name="Current Projects" sheetId="1" r:id="rId1"/>
    <sheet name="Sheet1" sheetId="2" r:id="rId2"/>
  </sheets>
  <externalReferences>
    <externalReference r:id="rId3"/>
  </externalReferences>
  <definedNames>
    <definedName name="_xlnm._FilterDatabase" localSheetId="0" hidden="1">'Current Projects'!$L$1:$L$81</definedName>
    <definedName name="_xlnm.Print_Area" localSheetId="0">'Current Projects'!$A$1:$S$81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3" i="1" l="1"/>
</calcChain>
</file>

<file path=xl/sharedStrings.xml><?xml version="1.0" encoding="utf-8"?>
<sst xmlns="http://schemas.openxmlformats.org/spreadsheetml/2006/main" count="359" uniqueCount="217">
  <si>
    <t>Partner</t>
  </si>
  <si>
    <t>Project Name</t>
  </si>
  <si>
    <t>Physician Lead</t>
  </si>
  <si>
    <t>Dyads</t>
  </si>
  <si>
    <t xml:space="preserve">Purpose </t>
  </si>
  <si>
    <t>Timeline</t>
  </si>
  <si>
    <t>Milestones</t>
  </si>
  <si>
    <t>Project successes achieved</t>
  </si>
  <si>
    <t>Project challenges encountered</t>
  </si>
  <si>
    <t>Source Funding</t>
  </si>
  <si>
    <t>PQI</t>
  </si>
  <si>
    <t>VJHPS</t>
  </si>
  <si>
    <t>PSP</t>
  </si>
  <si>
    <t>Div of FP</t>
  </si>
  <si>
    <t>Shared Care</t>
  </si>
  <si>
    <t>Redesign</t>
  </si>
  <si>
    <t>IH QI</t>
  </si>
  <si>
    <t>VJH Fnd</t>
  </si>
  <si>
    <t>IH Research</t>
  </si>
  <si>
    <t>Physician Quality Improvement (PQI)</t>
  </si>
  <si>
    <t xml:space="preserve">PQI </t>
  </si>
  <si>
    <t>Dr. Travis Allen</t>
  </si>
  <si>
    <t>Casey Hewes</t>
  </si>
  <si>
    <t>To create a healthy work culture with common shared agreements and goals to support retention and recruitment of Hospitalist physicians.</t>
  </si>
  <si>
    <t>X</t>
  </si>
  <si>
    <t>Dr. Peter Bosma</t>
  </si>
  <si>
    <t>Megan Cox (VJH Manager Clinical Ops) &amp; Jason Danbrook (Home O2 Clinic Coordinator)</t>
  </si>
  <si>
    <t>To provide hospital owned home BiPAP machine on loan to patient's to support earlier discharge to home and reduction in inpatient hospital days</t>
  </si>
  <si>
    <t>Dr. Nicolette Dreyer</t>
  </si>
  <si>
    <t>Jane MacDonald (NP Polson LTC) &amp; Lana Petersen (Manager Polson LTC)</t>
  </si>
  <si>
    <t>Increase the frequency and quality of goals of care conversations between residents/families and MRPs and/or facility nursing staff by April 2021.</t>
  </si>
  <si>
    <t>Dr. Ed Hardy</t>
  </si>
  <si>
    <t>Stacey Nelson (RN, Oncology clinic)</t>
  </si>
  <si>
    <t>Increasing effeciency of staff support to oncology patients.</t>
  </si>
  <si>
    <t>Dr. Kallie Honeywood</t>
  </si>
  <si>
    <t>TBA</t>
  </si>
  <si>
    <t>To create a more responsive coordinated system where more patients and their caregivers feel supported throughout the journey. Improve awareness of the impact that good palliative care improves quality of life.</t>
  </si>
  <si>
    <t>Dr. Johann Schreve</t>
  </si>
  <si>
    <t>Kathy Derita (Reg Process lead Access &amp; Efficiency)</t>
  </si>
  <si>
    <t>By July 2021 we want to have successfully standardized documentation for the VJH hospitalist group with clear templates that capture the information needed to provide exceptional care to patients and ultimately lead to more efficient bed management.</t>
  </si>
  <si>
    <t>Surgical Checklist Simulation and Redesign Project</t>
  </si>
  <si>
    <t>Dr. Julian Sernick</t>
  </si>
  <si>
    <t>Kelly Chapman</t>
  </si>
  <si>
    <t>To develop a surgical checklist (trial in low tech/simulation) with an aim to reduce adverse events and accompanying costs; build a safer environment for patients and staff at the Vernon Jubilee Hospital.  Cost sharing with HS Redesign and VJHPS.</t>
  </si>
  <si>
    <t>Nov 2020 - July 1, 2021.</t>
  </si>
  <si>
    <t>Dr. Natalie Jahnke</t>
  </si>
  <si>
    <t>By the summer of 2022, we aim to identify and assess patients who are deteriorating and need acute hospitalist management within 2 hours of admission to the ED.</t>
  </si>
  <si>
    <t>VJH Physician Society (VJHPS)</t>
  </si>
  <si>
    <t xml:space="preserve">VJHPS </t>
  </si>
  <si>
    <t xml:space="preserve">Centralized Booking Pilot for General Surgery (combining Hernia/Endoscopy pilots and Rapid Access General Surgery ) </t>
  </si>
  <si>
    <t>Dr. Hamish Hwang</t>
  </si>
  <si>
    <t>Holly Wise, Kelly Chapman, Chad Rideout</t>
  </si>
  <si>
    <t>Reduce overall surgical wait times for hernia &amp; endoscopy surgery. Improve patient care by improving access to elective OR time. Improve the efficiency of limited available elective OR time.</t>
  </si>
  <si>
    <t>Started May 2019.  Target end date Dec 2020.</t>
  </si>
  <si>
    <t>OR booking protocol established Oct 2019.  Patient triage began Dec 2019.  Activity broadened to include gallbladder surgery Feb 2020.  Activity broadened again to include additional procedures such as laparoscopic cholecystectomies, varicose veins, and perianal fistulas Oct 2020.</t>
  </si>
  <si>
    <t>More efficient utilization of available OR time with a significant decrease in wait times.  Improved access for all general surgery patients without need for additional funding.  Improved patient autonomy, quick implementation, is adaptable and sustainable, and  positive effect of building trust among surgeons in same community.</t>
  </si>
  <si>
    <t>Examine factors influencing decision to perform daycare vs inpatient mastectomy, estimate potential reduction in bed utilization, and try to improve rate of daycare surgery.</t>
  </si>
  <si>
    <t xml:space="preserve"> 12 months</t>
  </si>
  <si>
    <t>Clear ethics; complete chart review; implement QI strategy; 6 month audit.</t>
  </si>
  <si>
    <t>Internal Medicine Perioperative Optimization Clinic</t>
  </si>
  <si>
    <t>Dr. Tom Cull</t>
  </si>
  <si>
    <t xml:space="preserve">Interdisciplinary development of an Internal Medicine Perioperative Optimization Clinic that formalizes an ad-hoc referral pathway to access Internal Medicine assessment, risk reduction, and optimization for complex surgical patients. </t>
  </si>
  <si>
    <t xml:space="preserve">Started Jan 2020.  </t>
  </si>
  <si>
    <t>Pilot clinic in progress Feb 2020.  Centralized referrals accepted.</t>
  </si>
  <si>
    <t>Perioperative anticoagulation management taken over by clinic.</t>
  </si>
  <si>
    <t>Reducing Redundant Lab Testing</t>
  </si>
  <si>
    <t>Dr. Jason Doyle</t>
  </si>
  <si>
    <t>Andi Kyle</t>
  </si>
  <si>
    <t xml:space="preserve">Redundant outpatient laboratory testing occurs at an unacceptable rate and should be largely preventable. </t>
  </si>
  <si>
    <t>Started Jan 2017.</t>
  </si>
  <si>
    <t xml:space="preserve"> Oct 2018:  Mtgs with IH IMIT.  Presentation to IH April 2019.  Feb 2020:  Meditech changes approved by RMAC. </t>
  </si>
  <si>
    <t>Meditech changes completed to reduce redundant lab orders.</t>
  </si>
  <si>
    <t>Due to greatly reduced lab utilization rates during the pandemic, it will be difficult to determine if the changes will have an effect on lab utilization rates.</t>
  </si>
  <si>
    <t>Strategic Planning – Depts of Family &amp; Hospitalist Medicine</t>
  </si>
  <si>
    <t>Dr. Marius Aucamp</t>
  </si>
  <si>
    <t>Dr. Andrew Sellars, EMD</t>
  </si>
  <si>
    <t>To facilitate the development of Strategic Plans for key departments at VJH, by engaging as many members as possible in an interactive process.</t>
  </si>
  <si>
    <t>Started Aug 2020. Target end date Dec 2020.</t>
  </si>
  <si>
    <t>Project bigger than anticipated--request to add 2nd consultant rec'd Oct 2020.</t>
  </si>
  <si>
    <t>Surgical Checklist Simulation &amp; Redesign Project</t>
  </si>
  <si>
    <t>Dr. Julian Sernik</t>
  </si>
  <si>
    <t>Project will use a simulated operating room to refine the surgical workflow processes and eliminate the possibility of wrong patient, wrong procedure and wrong sided surgery by 100% without substantially effecting efficiency on orthopedic patients at VJH.  This is a PQI cohort 3 project.  IH is funding the nurses, PQI is funding the physician lead and QI consultant.  VJHPS funding 2 physicians to participate in simulations.</t>
  </si>
  <si>
    <t>Uncharted/Missed Documents</t>
  </si>
  <si>
    <t>Dr. Chris Cunningham</t>
  </si>
  <si>
    <t>Investigate documents from VJH, lost or sent in error to community MDs, wrong MDs or location. This includes electronic and paper formats.</t>
  </si>
  <si>
    <t>Started Aug 2017.</t>
  </si>
  <si>
    <t>LEAN process completed May 2019.  Changes made in DI June 2019 to reduce errors.</t>
  </si>
  <si>
    <t xml:space="preserve">Sticking points identified were staff shortages, multitasking pressures, and budget restraints.   The Imaging clerical group identified the source of errors as being a part of their patient check in process.  </t>
  </si>
  <si>
    <t>Practice Support Program (PSP)</t>
  </si>
  <si>
    <t xml:space="preserve">PSP </t>
  </si>
  <si>
    <t>Supporting physician offices with virtual care implementation.</t>
  </si>
  <si>
    <t>Panel management with primary care networks - physician EMR</t>
  </si>
  <si>
    <t>Divisions of Family Practice</t>
  </si>
  <si>
    <t>Centralized Intake for Orthopedic Surgery</t>
  </si>
  <si>
    <t>Universal usage of the common and single referral form.</t>
  </si>
  <si>
    <t>Shared Care Palliative Care Project</t>
  </si>
  <si>
    <t>To develop a model for Palliative Care in N. Ok that clarifies and delinieates services/supports for patients and families, service providers involved in end-of-life care, and reviews pathways when patients move between care settings/levels of care.</t>
  </si>
  <si>
    <t xml:space="preserve">Shared Care </t>
  </si>
  <si>
    <t xml:space="preserve">Health System Redesign </t>
  </si>
  <si>
    <t xml:space="preserve">HS Redesign </t>
  </si>
  <si>
    <t>Code whites in Dementia Patients at VJH</t>
  </si>
  <si>
    <t>Dr. Layne Harvey</t>
  </si>
  <si>
    <t>Reduce high frequency of code whites in geriatric patients with dementia.</t>
  </si>
  <si>
    <t>12 - 18 months</t>
  </si>
  <si>
    <t>Weeks 1-2:  Identification of code white numbers &amp; patient identifiers.  Weeks 3-8:  Chart reviews.  Weeks 8-12:  Recommendation and presentation completed.  Implementation will depend on IH involvement.  Weeks 20-72:  Collection of post recommendation data.  Weeks 72-75:  Post study analysis.</t>
  </si>
  <si>
    <t>Evaluating the Length of Hospital Stay for Patients with Uncomplicated Appendicitis - Phase 1</t>
  </si>
  <si>
    <t>Dr. Michael Horkoff</t>
  </si>
  <si>
    <t>Holly Wise, Chad Rideout</t>
  </si>
  <si>
    <t xml:space="preserve">Evaluating hospital stays of patients with uncomplicated appendicitis at VJH may uncover opportunities for improving patient care and cost savings.  Laparoscopic appendectomy for acute uncomplicated appendicitis has been well studied and established as a safe procedure appropriate for same day hospital discharge.  </t>
  </si>
  <si>
    <t>3 months</t>
  </si>
  <si>
    <t>Completion of 24 months of chart reviews for patients by March 31, 2021.</t>
  </si>
  <si>
    <t>Interior Orthopedic Collaborative Project</t>
  </si>
  <si>
    <t>Multidisciplinary Care/Inter-professional Care</t>
  </si>
  <si>
    <t>VJH Trans-Esophageal Echocardiogram Program</t>
  </si>
  <si>
    <t>Dr. David Spicer</t>
  </si>
  <si>
    <t>Richard Harding, Kelly Chapman</t>
  </si>
  <si>
    <t>Development of Guidelines/Protocols</t>
  </si>
  <si>
    <t>VJH Hip and Knee Redesign Program</t>
  </si>
  <si>
    <t>Dr. Paul Dooley</t>
  </si>
  <si>
    <t>Infrastructure Design/Redesign</t>
  </si>
  <si>
    <t>Strategic Planning - Depts of Family and Hospitalist Medicine</t>
  </si>
  <si>
    <t>Dr. Andrew Sellars</t>
  </si>
  <si>
    <t xml:space="preserve">Richard Harding  </t>
  </si>
  <si>
    <t>Medical Structure Review</t>
  </si>
  <si>
    <t>IH Quality Improvement (IH QI)</t>
  </si>
  <si>
    <t xml:space="preserve">IH QI </t>
  </si>
  <si>
    <t>Access project with community mental health services</t>
  </si>
  <si>
    <t>Working with community mental health substance use access team to create an electronic referral form to psychiatrists in order to reduce intake process on current FTE position.  Being trialed at UBCC, feedback pending.</t>
  </si>
  <si>
    <t>Safe and appropriate use of restraints at VJH</t>
  </si>
  <si>
    <t xml:space="preserve"> </t>
  </si>
  <si>
    <t xml:space="preserve">Reviewing Least Restraint policy and monitoring procedures. </t>
  </si>
  <si>
    <t xml:space="preserve">Behaviour task force </t>
  </si>
  <si>
    <t xml:space="preserve">Reducing staff injuries from patient behavioural incidents.  Is in early stages, focussing on dementia patients.  Based on code white/PSLS report data.  </t>
  </si>
  <si>
    <t>First mtg scheduled week of Nov 2, 2020</t>
  </si>
  <si>
    <t xml:space="preserve">VJH Foundation </t>
  </si>
  <si>
    <t>Dr. Danie Roux</t>
  </si>
  <si>
    <t>Rolling out program in 2021.</t>
  </si>
  <si>
    <t>Equipment purchases for VJH:  2 mobile patient lifts (ER and Nuc Med), 5 hovermats (3 in ER, 2 in DI), and 1 portable ECG for Level 6 telemetry.</t>
  </si>
  <si>
    <t xml:space="preserve">IH Research </t>
  </si>
  <si>
    <t>Column1</t>
  </si>
  <si>
    <t>VJH Found</t>
  </si>
  <si>
    <t>Chad Rideout, Holly Wise</t>
  </si>
  <si>
    <t>Phase one (chart review) to be supported through Facility Engagement while Phase two (education to surgeons on results of the data collection) to be supported through Health System Redesign.</t>
  </si>
  <si>
    <t>Daycare vs Inpatient Breast Surgery</t>
  </si>
  <si>
    <t>Physician Engagement Co-sponsorship Support (PECS)</t>
  </si>
  <si>
    <t>When a physician lead receives funding from one of the Alliance Partners for work that fulfills the Facility Engagement Initiative intent, sessional reimbursement for other physicians needed to work on the activity isn't always included in the funding eligibility. The VJHPS Executive identified this funding gap, and this activity will fulfill that need by providing an ongoing funding source.</t>
  </si>
  <si>
    <t>Kelly Chapman, Chad Rideout, Amanda Korb</t>
  </si>
  <si>
    <t>Physician Wellness Co-sponsored Division of Family Practice Events</t>
  </si>
  <si>
    <t>Dr. Mark Ansdell, Dr. Shannon Rourke</t>
  </si>
  <si>
    <t>Identified as a priority for the VJH Physician Society, physician wellness continues to be a focus with the Society. Co-sponsoring events organized by the SNO Division of Family Practice is an ongoing activity.</t>
  </si>
  <si>
    <t>Feb 25, 2020:  "Building resilience through sharing and vulnerability" wit Dr. Paul Mohapel.  Jan 25, 2021:  "Emotional Intelligence &amp; Wellness" with Dr. Paul Mohapel (10 week program).</t>
  </si>
  <si>
    <t>Started Jan 2021.</t>
  </si>
  <si>
    <t>Ongoing.</t>
  </si>
  <si>
    <t>Physician Wellness Co-sponsored Events with VJH Physician Society</t>
  </si>
  <si>
    <t>Events organized by the SNO Division of Family Practice.</t>
  </si>
  <si>
    <t xml:space="preserve">Daycare vs Inpatient Breast Surgery </t>
  </si>
  <si>
    <t>Jan, 2021: More VJH departments interested in developing strategic plans (Internal Med, Oncology, Pediatrics)</t>
  </si>
  <si>
    <t>Shared Care Child Advocacy Project</t>
  </si>
  <si>
    <t>Dr Kathryn MacKinlay, Dr. Denise Chapple</t>
  </si>
  <si>
    <t>Working with Child Advocacy Centre in Vernon (OAK) as well as GPs and ER physicians to develop case management processes for children who have experienced abuse and sexual assault.</t>
  </si>
  <si>
    <t>Phase 1 beginning Sept/Oct 2020</t>
  </si>
  <si>
    <t>First mtg Sept 17, 2020.  Survey posted for input.</t>
  </si>
  <si>
    <t>Initiated Jan 2021</t>
  </si>
  <si>
    <t>Ongoing</t>
  </si>
  <si>
    <t>To establish a standardized patient care pathway that includes multiple specialists involved in a patient's care.</t>
  </si>
  <si>
    <t>Jan to April, 2021.</t>
  </si>
  <si>
    <t>Breast Cancer Neoadjuvant Treatment (NAT) - Creating a Standardized Patient Care Pathway</t>
  </si>
  <si>
    <t>Dr. Michael Horkoff (with input from SLGH general surgeon Dr. Janice Mulcahy)</t>
  </si>
  <si>
    <t>Application to VJH Health Records (Jan); Clear ethics (Feb); complete chart review; implement QI strategy; 6 month audit.</t>
  </si>
  <si>
    <t xml:space="preserve">Application to health records made (Jan); ethics (Feb); </t>
  </si>
  <si>
    <t>Information request made to health records, med student to do case and file reports (Jan); ARECCI (Feb)</t>
  </si>
  <si>
    <t>Running a cohort of 5 physicians through the topic of Adverse Childhood Experiences and Trauma Informed Practice, cohort 2 to begin in March.</t>
  </si>
  <si>
    <t>Colleen McEwan/Megan Thorne</t>
  </si>
  <si>
    <t>Completing project in the next 2 months (spring 2021)</t>
  </si>
  <si>
    <t>outcome surveys to be distributed Feb 12-March 1</t>
  </si>
  <si>
    <t>NP Dawn Ansdell and NP Kathy Lepp, Casey Hewes</t>
  </si>
  <si>
    <t>Baseline data was collected Dec 2020</t>
  </si>
  <si>
    <t>Casey Hewes/Jenna Dietz</t>
  </si>
  <si>
    <t>Dr Hamish Hwang</t>
  </si>
  <si>
    <t>Chad Rideout</t>
  </si>
  <si>
    <t>Completion of 2-4 years of chart reviews for patients by June 30, 2021.</t>
  </si>
  <si>
    <t>Information request made to health records, med student to do case and file reports (Feb-June); ARECCI (March)</t>
  </si>
  <si>
    <t>Please confirm whether this funding is approved</t>
  </si>
  <si>
    <t>Accreditation Preparation at VJH</t>
  </si>
  <si>
    <t>Casey Hewes/Lisa Maxfield/Michelle Schmidt</t>
  </si>
  <si>
    <t>Prepare VJH to earn accreditation during surveying in October 2021, and to demonstrate best practices throughout the facility</t>
  </si>
  <si>
    <t>9 months</t>
  </si>
  <si>
    <t>Steering committee's first meeting is Feb 23, 2021</t>
  </si>
  <si>
    <t>Building plan final draft has been created</t>
  </si>
  <si>
    <t>Pharmacy Duplicate Prescription on Discharge Project</t>
  </si>
  <si>
    <t>Casey Hewes/Greg Egan</t>
  </si>
  <si>
    <t xml:space="preserve">To create and implement a consistent process for managing controlled substance prescriptions on patient's discharge from hospital. There was no written process previously and original prescriptions were being lost by the time the patient attended a community pharmacy to pick up their controlled substance. </t>
  </si>
  <si>
    <t>4 months</t>
  </si>
  <si>
    <t>PDSA cycle likely to start March 1, 2021</t>
  </si>
  <si>
    <t xml:space="preserve">Task flowsheet for duplicate prescription process has been created and is under review for implementation </t>
  </si>
  <si>
    <t>Evaluating hospital stays of patients with uncomplicated mastectomies at VJH may uncover opportunities for improving patient care, increasing consistent approach between physicians, and cost savings.</t>
  </si>
  <si>
    <t>Evaluating the Length of Hospital Stay for Patients with Total Mastectomies</t>
  </si>
  <si>
    <t>PCP - CHAMP Program (Charity Classic)</t>
  </si>
  <si>
    <t>Equip 8 IH ambulances with ECG machines to facilitate patient transfers directly to KGH cath lab.  Train primary care paramedics in their use. 3 in Vernon, 2 in Lake Country, 1 each Armstrong, Enderby &amp; Lumby</t>
  </si>
  <si>
    <t>Online training completed.  Rollout timeline being reviewed</t>
  </si>
  <si>
    <t>Emergency, Cardiac &amp; ICU focus (Charity Classic)</t>
  </si>
  <si>
    <t>Spring 2021</t>
  </si>
  <si>
    <t>IH Prioritization Support: Equipment not slated for purchased in 2020-21</t>
  </si>
  <si>
    <t>Cancer Care: Omnicell Medical Dispenser &amp; Hologic Trident Breast Specimen Unit in Medical Imaging       Respiratory Fit Tester for staff, Ultrasound in Emergency, Biomed: Portable Xray Barier and Multi Parameter tester for vital signs</t>
  </si>
  <si>
    <t>Spring/ Summer 2021</t>
  </si>
  <si>
    <t>Light-a-bulb (LAB) Campaign: Cardiac Care &amp; Emergency</t>
  </si>
  <si>
    <t>Dr. Roux &amp; Dr. Spicer</t>
  </si>
  <si>
    <t>Purchase of an Echo Ultrasound to increase echo-cardiography procedures in North Okanagan. Also enabled Dr. Spicer to offer TEE (Transthoracic echocardiography) in Vernon again.</t>
  </si>
  <si>
    <t>complete</t>
  </si>
  <si>
    <t>LAB: Emergency &amp; Unit C</t>
  </si>
  <si>
    <t>Emergency Dept &amp; Administration</t>
  </si>
  <si>
    <t>Confirmed purchased of a centralized monitor and 4 physiological monitors for Unit C at Hospital</t>
  </si>
  <si>
    <t>tbd</t>
  </si>
  <si>
    <t>Lumby Health Centre, Portable Ultrasound</t>
  </si>
  <si>
    <t>Health Centre Physicians</t>
  </si>
  <si>
    <t>Purchase of a portable ultrasound to support Lumby physicians to accurately diagnose patients effectively and efficiently. Compliments X-ray imaging services at Centre</t>
  </si>
  <si>
    <t>February/March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</si>
</sst>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_);[Red]\(&quot;$&quot;#,##0\)"/>
    <numFmt numFmtId="165" formatCode="&quot;$&quot;#,##0.00"/>
  </numFmts>
  <fonts count="8" x14ac:knownFonts="1">
    <font>
      <sz val="11"/>
      <color theme="1"/>
      <name val="Calibri"/>
      <family val="2"/>
      <scheme val="minor"/>
    </font>
    <font>
      <u/>
      <sz val="11"/>
      <color theme="10"/>
      <name val="Calibri"/>
      <family val="2"/>
      <scheme val="minor"/>
    </font>
    <font>
      <u/>
      <sz val="11"/>
      <color theme="11"/>
      <name val="Calibri"/>
      <family val="2"/>
      <scheme val="minor"/>
    </font>
    <font>
      <b/>
      <sz val="11"/>
      <color rgb="FF0000FF"/>
      <name val="Calibri"/>
      <family val="2"/>
      <scheme val="minor"/>
    </font>
    <font>
      <b/>
      <sz val="12"/>
      <color rgb="FF0000FF"/>
      <name val="Calibri"/>
      <family val="2"/>
      <scheme val="minor"/>
    </font>
    <font>
      <sz val="11"/>
      <color rgb="FF9C5700"/>
      <name val="Calibri"/>
      <family val="2"/>
      <scheme val="minor"/>
    </font>
    <font>
      <b/>
      <sz val="11"/>
      <color theme="1"/>
      <name val="Calibri"/>
      <family val="2"/>
      <scheme val="minor"/>
    </font>
    <font>
      <b/>
      <sz val="11"/>
      <color rgb="FF9C57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EB9C"/>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5" borderId="0" applyNumberFormat="0" applyBorder="0" applyAlignment="0" applyProtection="0"/>
  </cellStyleXfs>
  <cellXfs count="47">
    <xf numFmtId="0" fontId="0" fillId="0" borderId="0" xfId="0"/>
    <xf numFmtId="0" fontId="0" fillId="2" borderId="1" xfId="0" applyFill="1" applyBorder="1" applyAlignment="1">
      <alignment vertical="center" wrapText="1"/>
    </xf>
    <xf numFmtId="15" fontId="0" fillId="2" borderId="1" xfId="0" applyNumberFormat="1" applyFill="1" applyBorder="1" applyAlignment="1">
      <alignment vertical="center" wrapText="1"/>
    </xf>
    <xf numFmtId="17" fontId="0" fillId="2" borderId="1" xfId="0" applyNumberFormat="1" applyFill="1" applyBorder="1" applyAlignment="1">
      <alignment vertical="center" wrapText="1"/>
    </xf>
    <xf numFmtId="0" fontId="7" fillId="5" borderId="1" xfId="13" applyFont="1" applyBorder="1" applyAlignment="1">
      <alignment horizontal="left" vertical="center" wrapText="1"/>
    </xf>
    <xf numFmtId="0" fontId="6" fillId="2" borderId="1" xfId="0" applyFont="1" applyFill="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Fill="1" applyBorder="1" applyAlignment="1">
      <alignment wrapText="1"/>
    </xf>
    <xf numFmtId="0" fontId="0" fillId="3" borderId="1" xfId="0" applyFill="1" applyBorder="1" applyAlignment="1">
      <alignment wrapText="1"/>
    </xf>
    <xf numFmtId="0" fontId="6" fillId="3" borderId="1" xfId="0" applyFont="1" applyFill="1" applyBorder="1" applyAlignment="1">
      <alignment horizontal="left" wrapText="1"/>
    </xf>
    <xf numFmtId="0" fontId="6" fillId="3" borderId="1" xfId="0" applyFont="1" applyFill="1" applyBorder="1" applyAlignment="1">
      <alignment wrapText="1"/>
    </xf>
    <xf numFmtId="0" fontId="6" fillId="0" borderId="1" xfId="0" applyFont="1" applyBorder="1" applyAlignment="1">
      <alignment wrapText="1"/>
    </xf>
    <xf numFmtId="0" fontId="6" fillId="0" borderId="1" xfId="0" applyFont="1" applyFill="1" applyBorder="1" applyAlignment="1">
      <alignment horizontal="left"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7" borderId="1" xfId="0" applyFont="1" applyFill="1" applyBorder="1" applyAlignment="1">
      <alignment wrapText="1"/>
    </xf>
    <xf numFmtId="0" fontId="0" fillId="0" borderId="1" xfId="0" applyBorder="1" applyAlignment="1">
      <alignment horizontal="center" vertical="center" wrapText="1"/>
    </xf>
    <xf numFmtId="0" fontId="0" fillId="6" borderId="1" xfId="0" applyFill="1" applyBorder="1" applyAlignment="1">
      <alignment vertical="center" wrapText="1"/>
    </xf>
    <xf numFmtId="0" fontId="4" fillId="6"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0" fillId="3" borderId="1" xfId="0" applyNumberFormat="1" applyFill="1" applyBorder="1" applyAlignment="1">
      <alignment horizontal="center" vertical="center"/>
    </xf>
    <xf numFmtId="0" fontId="0" fillId="2" borderId="1" xfId="0" applyNumberFormat="1" applyFill="1" applyBorder="1" applyAlignment="1">
      <alignment horizontal="center" vertical="center"/>
    </xf>
    <xf numFmtId="0" fontId="4" fillId="7" borderId="1" xfId="0" applyNumberFormat="1" applyFont="1" applyFill="1" applyBorder="1" applyAlignment="1">
      <alignment horizontal="center" vertical="center"/>
    </xf>
    <xf numFmtId="0" fontId="4" fillId="7" borderId="1" xfId="0" applyNumberFormat="1" applyFont="1" applyFill="1" applyBorder="1" applyAlignment="1">
      <alignment vertical="center"/>
    </xf>
    <xf numFmtId="0" fontId="0" fillId="2" borderId="1" xfId="0" applyNumberFormat="1" applyFill="1" applyBorder="1" applyAlignment="1">
      <alignment vertical="center"/>
    </xf>
    <xf numFmtId="0" fontId="0" fillId="0" borderId="1" xfId="0" applyNumberFormat="1" applyBorder="1" applyAlignment="1">
      <alignment vertical="center"/>
    </xf>
    <xf numFmtId="0"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1" xfId="0" applyNumberFormat="1" applyFill="1" applyBorder="1" applyAlignment="1">
      <alignment vertical="center"/>
    </xf>
    <xf numFmtId="0" fontId="4" fillId="7" borderId="1" xfId="0" applyFont="1" applyFill="1" applyBorder="1" applyAlignment="1">
      <alignment vertical="center" wrapText="1"/>
    </xf>
    <xf numFmtId="0" fontId="4" fillId="4" borderId="1" xfId="0" applyFont="1" applyFill="1" applyBorder="1" applyAlignment="1">
      <alignment vertical="center" wrapText="1"/>
    </xf>
    <xf numFmtId="0" fontId="0" fillId="3" borderId="1" xfId="0" applyFill="1" applyBorder="1" applyAlignment="1">
      <alignment vertical="center" wrapText="1"/>
    </xf>
    <xf numFmtId="0" fontId="0" fillId="0" borderId="1" xfId="0" applyFill="1" applyBorder="1" applyAlignment="1">
      <alignment vertical="center" wrapText="1"/>
    </xf>
    <xf numFmtId="0" fontId="0" fillId="2" borderId="1" xfId="0" applyFill="1" applyBorder="1" applyAlignment="1">
      <alignment horizontal="center" vertical="center" wrapText="1"/>
    </xf>
    <xf numFmtId="0" fontId="4" fillId="7" borderId="1" xfId="0" applyFont="1" applyFill="1" applyBorder="1" applyAlignment="1">
      <alignment horizontal="center" wrapText="1"/>
    </xf>
    <xf numFmtId="0" fontId="0" fillId="3" borderId="1" xfId="0" applyFill="1" applyBorder="1" applyAlignment="1">
      <alignment horizontal="center" wrapText="1"/>
    </xf>
    <xf numFmtId="8" fontId="0" fillId="2" borderId="1" xfId="0" applyNumberFormat="1" applyFill="1" applyBorder="1" applyAlignment="1">
      <alignment horizontal="center" vertical="center" wrapText="1"/>
    </xf>
    <xf numFmtId="8" fontId="0" fillId="3" borderId="1" xfId="0" applyNumberFormat="1" applyFill="1" applyBorder="1" applyAlignment="1">
      <alignment horizontal="center" wrapText="1"/>
    </xf>
    <xf numFmtId="164" fontId="0" fillId="2" borderId="1" xfId="0" applyNumberFormat="1" applyFill="1" applyBorder="1" applyAlignment="1">
      <alignment horizontal="center" vertical="center" wrapText="1"/>
    </xf>
    <xf numFmtId="0" fontId="0" fillId="0" borderId="1" xfId="0" applyBorder="1" applyAlignment="1">
      <alignment horizontal="center" wrapText="1"/>
    </xf>
    <xf numFmtId="0" fontId="0" fillId="0" borderId="1" xfId="0" applyFill="1" applyBorder="1" applyAlignment="1">
      <alignment horizontal="center" wrapText="1"/>
    </xf>
    <xf numFmtId="165" fontId="0" fillId="2" borderId="1" xfId="0" applyNumberForma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vertical="center"/>
    </xf>
    <xf numFmtId="8" fontId="0" fillId="8" borderId="1" xfId="0" applyNumberFormat="1" applyFill="1" applyBorder="1" applyAlignment="1">
      <alignment horizontal="center" vertical="center" wrapText="1"/>
    </xf>
  </cellXfs>
  <cellStyles count="14">
    <cellStyle name="Followed Hyperlink" xfId="10" builtinId="9" hidden="1"/>
    <cellStyle name="Followed Hyperlink" xfId="12"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1" builtinId="8" hidden="1"/>
    <cellStyle name="Neutral" xfId="13" builtinId="2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vernonphysiciansociety.sharepoint.com/sites/Communications/Shared%20Documents/VJHPS%20Master%20Drive/Admin%20Shared%20Files/Meeting%20Documents/Alliance%20Initiative/Vernon/Used,%20backup/Vernon%20Alliance%20Project%20Tracking%20Spreadsheet.xlsx?58E34CEC" TargetMode="External"/><Relationship Id="rId1" Type="http://schemas.openxmlformats.org/officeDocument/2006/relationships/externalLinkPath" Target="file:///\\58E34CEC\Vernon%20Alliance%20Project%20Tracking%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20">
          <cell r="A20" t="str">
            <v>Richard Harding/Patty Metcalf/Heather Reid</v>
          </cell>
        </row>
      </sheetData>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AA0DA8-0BE0-487B-B672-455E9C1B2344}" name="Table1" displayName="Table1" ref="A1:A10" totalsRowShown="0">
  <autoFilter ref="A1:A10" xr:uid="{0BA5C0D9-9027-40CE-B036-B1624FB6EEA5}"/>
  <tableColumns count="1">
    <tableColumn id="1" xr3:uid="{2A6695EA-AB21-416C-82E5-2EC3E431C045}"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81"/>
  <sheetViews>
    <sheetView tabSelected="1" zoomScale="70" zoomScaleNormal="70" zoomScaleSheetLayoutView="100" workbookViewId="0">
      <pane ySplit="1" topLeftCell="A44" activePane="bottomLeft" state="frozen"/>
      <selection pane="bottomLeft" activeCell="H73" sqref="H73"/>
    </sheetView>
  </sheetViews>
  <sheetFormatPr defaultColWidth="8.85546875" defaultRowHeight="15" x14ac:dyDescent="0.25"/>
  <cols>
    <col min="1" max="1" width="21.28515625" style="7" customWidth="1"/>
    <col min="2" max="2" width="37.28515625" style="12" customWidth="1"/>
    <col min="3" max="4" width="20.85546875" style="40" customWidth="1"/>
    <col min="5" max="5" width="45.140625" style="6" customWidth="1"/>
    <col min="6" max="6" width="20.85546875" style="6" customWidth="1"/>
    <col min="7" max="7" width="30.140625" style="6" customWidth="1"/>
    <col min="8" max="8" width="34.140625" style="6" customWidth="1"/>
    <col min="9" max="9" width="25.42578125" style="6" customWidth="1"/>
    <col min="10" max="10" width="14.42578125" style="40" customWidth="1"/>
    <col min="11" max="11" width="10.85546875" style="17" customWidth="1"/>
    <col min="12" max="12" width="10.85546875" style="20" customWidth="1"/>
    <col min="13" max="18" width="10.85546875" style="17" customWidth="1"/>
    <col min="19" max="19" width="10" style="7" customWidth="1"/>
    <col min="20" max="20" width="20" style="6" customWidth="1"/>
    <col min="21" max="21" width="14.7109375" style="6" customWidth="1"/>
    <col min="22" max="25" width="8.85546875" style="6"/>
    <col min="26" max="26" width="10" style="6" customWidth="1"/>
    <col min="27" max="16384" width="8.85546875" style="6"/>
  </cols>
  <sheetData>
    <row r="1" spans="1:26" s="18" customFormat="1" ht="51.75" customHeight="1" x14ac:dyDescent="0.25">
      <c r="A1" s="14" t="s">
        <v>0</v>
      </c>
      <c r="B1" s="14" t="s">
        <v>1</v>
      </c>
      <c r="C1" s="14" t="s">
        <v>2</v>
      </c>
      <c r="D1" s="14" t="s">
        <v>3</v>
      </c>
      <c r="E1" s="14" t="s">
        <v>4</v>
      </c>
      <c r="F1" s="14" t="s">
        <v>5</v>
      </c>
      <c r="G1" s="14" t="s">
        <v>6</v>
      </c>
      <c r="H1" s="14" t="s">
        <v>7</v>
      </c>
      <c r="I1" s="14" t="s">
        <v>8</v>
      </c>
      <c r="J1" s="14" t="s">
        <v>9</v>
      </c>
      <c r="K1" s="14" t="s">
        <v>10</v>
      </c>
      <c r="L1" s="19" t="s">
        <v>11</v>
      </c>
      <c r="M1" s="14" t="s">
        <v>12</v>
      </c>
      <c r="N1" s="14" t="s">
        <v>13</v>
      </c>
      <c r="O1" s="14" t="s">
        <v>14</v>
      </c>
      <c r="P1" s="14" t="s">
        <v>15</v>
      </c>
      <c r="Q1" s="14" t="s">
        <v>16</v>
      </c>
      <c r="R1" s="14" t="s">
        <v>17</v>
      </c>
      <c r="S1" s="14" t="s">
        <v>18</v>
      </c>
      <c r="T1" s="14"/>
      <c r="U1" s="14"/>
      <c r="V1" s="14"/>
      <c r="W1" s="15"/>
      <c r="X1" s="14"/>
      <c r="Y1" s="14"/>
      <c r="Z1" s="14"/>
    </row>
    <row r="2" spans="1:26" s="16" customFormat="1" ht="45" customHeight="1" x14ac:dyDescent="0.25">
      <c r="A2" s="30" t="s">
        <v>19</v>
      </c>
      <c r="C2" s="35"/>
      <c r="D2" s="35"/>
      <c r="J2" s="35"/>
      <c r="K2" s="23"/>
      <c r="L2" s="23"/>
      <c r="M2" s="23"/>
      <c r="N2" s="23"/>
      <c r="O2" s="23"/>
      <c r="P2" s="23"/>
      <c r="Q2" s="23"/>
      <c r="R2" s="23"/>
      <c r="S2" s="24"/>
    </row>
    <row r="3" spans="1:26" ht="73.5" customHeight="1" x14ac:dyDescent="0.25">
      <c r="A3" s="31" t="s">
        <v>20</v>
      </c>
      <c r="B3" s="4"/>
      <c r="C3" s="34" t="s">
        <v>21</v>
      </c>
      <c r="D3" s="34" t="s">
        <v>22</v>
      </c>
      <c r="E3" s="1" t="s">
        <v>23</v>
      </c>
      <c r="F3" s="1"/>
      <c r="G3" s="1"/>
      <c r="H3" s="1"/>
      <c r="I3" s="1"/>
      <c r="J3" s="34"/>
      <c r="K3" s="22" t="s">
        <v>24</v>
      </c>
      <c r="L3" s="22"/>
      <c r="M3" s="22"/>
      <c r="N3" s="22"/>
      <c r="O3" s="22"/>
      <c r="P3" s="22"/>
      <c r="Q3" s="22"/>
      <c r="R3" s="22"/>
      <c r="S3" s="25"/>
    </row>
    <row r="4" spans="1:26" ht="75" customHeight="1" x14ac:dyDescent="0.25">
      <c r="A4" s="31" t="s">
        <v>20</v>
      </c>
      <c r="B4" s="4"/>
      <c r="C4" s="34" t="s">
        <v>25</v>
      </c>
      <c r="D4" s="34" t="s">
        <v>26</v>
      </c>
      <c r="E4" s="1" t="s">
        <v>27</v>
      </c>
      <c r="F4" s="1"/>
      <c r="G4" s="1"/>
      <c r="H4" s="1"/>
      <c r="I4" s="1"/>
      <c r="J4" s="34"/>
      <c r="K4" s="22" t="s">
        <v>24</v>
      </c>
      <c r="L4" s="22"/>
      <c r="M4" s="22"/>
      <c r="N4" s="22"/>
      <c r="O4" s="22"/>
      <c r="P4" s="22"/>
      <c r="Q4" s="22"/>
      <c r="R4" s="22"/>
      <c r="S4" s="25"/>
    </row>
    <row r="5" spans="1:26" ht="71.25" customHeight="1" x14ac:dyDescent="0.25">
      <c r="A5" s="31" t="s">
        <v>20</v>
      </c>
      <c r="B5" s="4"/>
      <c r="C5" s="34" t="s">
        <v>28</v>
      </c>
      <c r="D5" s="34" t="s">
        <v>29</v>
      </c>
      <c r="E5" s="1" t="s">
        <v>30</v>
      </c>
      <c r="F5" s="1"/>
      <c r="G5" s="1"/>
      <c r="H5" s="1"/>
      <c r="I5" s="1"/>
      <c r="J5" s="34"/>
      <c r="K5" s="22" t="s">
        <v>24</v>
      </c>
      <c r="L5" s="22"/>
      <c r="M5" s="22"/>
      <c r="N5" s="22"/>
      <c r="O5" s="22"/>
      <c r="P5" s="22"/>
      <c r="Q5" s="22"/>
      <c r="R5" s="22"/>
      <c r="S5" s="25"/>
    </row>
    <row r="6" spans="1:26" ht="42.75" customHeight="1" x14ac:dyDescent="0.25">
      <c r="A6" s="31" t="s">
        <v>20</v>
      </c>
      <c r="B6" s="4"/>
      <c r="C6" s="34" t="s">
        <v>31</v>
      </c>
      <c r="D6" s="34" t="s">
        <v>32</v>
      </c>
      <c r="E6" s="1" t="s">
        <v>33</v>
      </c>
      <c r="F6" s="1"/>
      <c r="G6" s="1"/>
      <c r="H6" s="1"/>
      <c r="I6" s="1"/>
      <c r="J6" s="34"/>
      <c r="K6" s="22" t="s">
        <v>24</v>
      </c>
      <c r="L6" s="22"/>
      <c r="M6" s="22"/>
      <c r="N6" s="22"/>
      <c r="O6" s="22"/>
      <c r="P6" s="22"/>
      <c r="Q6" s="22"/>
      <c r="R6" s="22"/>
      <c r="S6" s="25"/>
    </row>
    <row r="7" spans="1:26" ht="96" customHeight="1" x14ac:dyDescent="0.25">
      <c r="A7" s="31" t="s">
        <v>20</v>
      </c>
      <c r="B7" s="4"/>
      <c r="C7" s="34" t="s">
        <v>34</v>
      </c>
      <c r="D7" s="34" t="s">
        <v>35</v>
      </c>
      <c r="E7" s="1" t="s">
        <v>36</v>
      </c>
      <c r="F7" s="1"/>
      <c r="G7" s="1"/>
      <c r="H7" s="1"/>
      <c r="I7" s="1"/>
      <c r="J7" s="34"/>
      <c r="K7" s="22" t="s">
        <v>24</v>
      </c>
      <c r="L7" s="22"/>
      <c r="M7" s="22"/>
      <c r="N7" s="22"/>
      <c r="O7" s="22"/>
      <c r="P7" s="22"/>
      <c r="Q7" s="22"/>
      <c r="R7" s="22"/>
      <c r="S7" s="25"/>
    </row>
    <row r="8" spans="1:26" ht="104.25" customHeight="1" x14ac:dyDescent="0.25">
      <c r="A8" s="31" t="s">
        <v>20</v>
      </c>
      <c r="B8" s="4"/>
      <c r="C8" s="34" t="s">
        <v>37</v>
      </c>
      <c r="D8" s="34" t="s">
        <v>38</v>
      </c>
      <c r="E8" s="1" t="s">
        <v>39</v>
      </c>
      <c r="F8" s="1"/>
      <c r="G8" s="1"/>
      <c r="H8" s="1"/>
      <c r="I8" s="1"/>
      <c r="J8" s="34"/>
      <c r="K8" s="22" t="s">
        <v>24</v>
      </c>
      <c r="L8" s="22"/>
      <c r="M8" s="22"/>
      <c r="N8" s="22"/>
      <c r="O8" s="22"/>
      <c r="P8" s="22"/>
      <c r="Q8" s="22"/>
      <c r="R8" s="22"/>
      <c r="S8" s="25"/>
    </row>
    <row r="9" spans="1:26" ht="96" customHeight="1" x14ac:dyDescent="0.25">
      <c r="A9" s="31" t="s">
        <v>20</v>
      </c>
      <c r="B9" s="4" t="s">
        <v>40</v>
      </c>
      <c r="C9" s="34" t="s">
        <v>41</v>
      </c>
      <c r="D9" s="34" t="s">
        <v>42</v>
      </c>
      <c r="E9" s="1" t="s">
        <v>43</v>
      </c>
      <c r="F9" s="3" t="s">
        <v>44</v>
      </c>
      <c r="G9" s="1"/>
      <c r="H9" s="1"/>
      <c r="I9" s="1"/>
      <c r="J9" s="34"/>
      <c r="K9" s="22" t="s">
        <v>24</v>
      </c>
      <c r="L9" s="22" t="s">
        <v>24</v>
      </c>
      <c r="M9" s="22"/>
      <c r="N9" s="22"/>
      <c r="O9" s="22"/>
      <c r="P9" s="22"/>
      <c r="Q9" s="22"/>
      <c r="R9" s="22"/>
      <c r="S9" s="25"/>
    </row>
    <row r="10" spans="1:26" ht="81" customHeight="1" x14ac:dyDescent="0.25">
      <c r="A10" s="31" t="s">
        <v>20</v>
      </c>
      <c r="B10" s="4"/>
      <c r="C10" s="34" t="s">
        <v>45</v>
      </c>
      <c r="D10" s="34" t="s">
        <v>35</v>
      </c>
      <c r="E10" s="1" t="s">
        <v>46</v>
      </c>
      <c r="F10" s="1"/>
      <c r="G10" s="1"/>
      <c r="H10" s="1"/>
      <c r="I10" s="1"/>
      <c r="J10" s="34"/>
      <c r="K10" s="22" t="s">
        <v>24</v>
      </c>
      <c r="L10" s="22"/>
      <c r="M10" s="22"/>
      <c r="N10" s="22"/>
      <c r="O10" s="22"/>
      <c r="P10" s="22"/>
      <c r="Q10" s="22"/>
      <c r="R10" s="22"/>
      <c r="S10" s="25"/>
    </row>
    <row r="11" spans="1:26" x14ac:dyDescent="0.25">
      <c r="A11" s="1"/>
      <c r="B11" s="5"/>
      <c r="C11" s="34"/>
      <c r="D11" s="34"/>
      <c r="E11" s="1"/>
      <c r="F11" s="1"/>
      <c r="G11" s="1"/>
      <c r="H11" s="1"/>
      <c r="I11" s="1"/>
      <c r="J11" s="34"/>
      <c r="K11" s="22"/>
      <c r="L11" s="22"/>
      <c r="M11" s="22"/>
      <c r="N11" s="22"/>
      <c r="O11" s="22"/>
      <c r="P11" s="22"/>
      <c r="Q11" s="22"/>
      <c r="R11" s="22"/>
      <c r="S11" s="25"/>
    </row>
    <row r="12" spans="1:26" x14ac:dyDescent="0.25">
      <c r="A12" s="32"/>
      <c r="B12" s="10"/>
      <c r="C12" s="36"/>
      <c r="D12" s="36"/>
      <c r="E12" s="9"/>
      <c r="F12" s="9"/>
      <c r="G12" s="9"/>
      <c r="H12" s="9"/>
      <c r="I12" s="9"/>
      <c r="J12" s="36"/>
      <c r="K12" s="21"/>
      <c r="L12" s="21"/>
      <c r="M12" s="21"/>
      <c r="N12" s="21"/>
      <c r="O12" s="21"/>
      <c r="P12" s="21"/>
      <c r="Q12" s="21"/>
      <c r="R12" s="21"/>
      <c r="S12" s="26"/>
    </row>
    <row r="13" spans="1:26" s="16" customFormat="1" ht="45" customHeight="1" x14ac:dyDescent="0.25">
      <c r="A13" s="30" t="s">
        <v>47</v>
      </c>
      <c r="C13" s="35"/>
      <c r="D13" s="35"/>
      <c r="J13" s="35"/>
      <c r="K13" s="23"/>
      <c r="L13" s="23"/>
      <c r="M13" s="23"/>
      <c r="N13" s="23"/>
      <c r="O13" s="23"/>
      <c r="P13" s="23"/>
      <c r="Q13" s="23"/>
      <c r="R13" s="23"/>
      <c r="S13" s="24"/>
    </row>
    <row r="14" spans="1:26" s="7" customFormat="1" ht="176.25" customHeight="1" x14ac:dyDescent="0.25">
      <c r="A14" s="31" t="s">
        <v>48</v>
      </c>
      <c r="B14" s="4" t="s">
        <v>166</v>
      </c>
      <c r="C14" s="34" t="s">
        <v>167</v>
      </c>
      <c r="D14" s="34"/>
      <c r="E14" s="1" t="s">
        <v>164</v>
      </c>
      <c r="F14" s="1" t="s">
        <v>165</v>
      </c>
      <c r="G14" s="1"/>
      <c r="H14" s="1"/>
      <c r="I14" s="1"/>
      <c r="J14" s="37">
        <v>8000</v>
      </c>
      <c r="K14" s="22"/>
      <c r="L14" s="22" t="s">
        <v>24</v>
      </c>
      <c r="M14" s="22"/>
      <c r="N14" s="22"/>
      <c r="O14" s="22"/>
      <c r="P14" s="22"/>
      <c r="Q14" s="22"/>
      <c r="R14" s="22"/>
      <c r="S14" s="25"/>
    </row>
    <row r="15" spans="1:26" s="7" customFormat="1" ht="176.25" customHeight="1" x14ac:dyDescent="0.25">
      <c r="A15" s="31" t="s">
        <v>48</v>
      </c>
      <c r="B15" s="4" t="s">
        <v>49</v>
      </c>
      <c r="C15" s="34" t="s">
        <v>50</v>
      </c>
      <c r="D15" s="34" t="s">
        <v>51</v>
      </c>
      <c r="E15" s="1" t="s">
        <v>52</v>
      </c>
      <c r="F15" s="1" t="s">
        <v>53</v>
      </c>
      <c r="G15" s="1" t="s">
        <v>54</v>
      </c>
      <c r="H15" s="1" t="s">
        <v>55</v>
      </c>
      <c r="I15" s="1"/>
      <c r="J15" s="37">
        <v>5073.09</v>
      </c>
      <c r="K15" s="22"/>
      <c r="L15" s="22" t="s">
        <v>24</v>
      </c>
      <c r="M15" s="22"/>
      <c r="N15" s="22"/>
      <c r="O15" s="22"/>
      <c r="P15" s="22"/>
      <c r="Q15" s="22"/>
      <c r="R15" s="22"/>
      <c r="S15" s="25"/>
    </row>
    <row r="16" spans="1:26" s="7" customFormat="1" ht="159.75" customHeight="1" x14ac:dyDescent="0.25">
      <c r="A16" s="31" t="s">
        <v>48</v>
      </c>
      <c r="B16" s="4" t="s">
        <v>143</v>
      </c>
      <c r="C16" s="34" t="s">
        <v>50</v>
      </c>
      <c r="D16" s="34" t="s">
        <v>141</v>
      </c>
      <c r="E16" s="1" t="s">
        <v>56</v>
      </c>
      <c r="F16" s="1" t="s">
        <v>57</v>
      </c>
      <c r="G16" s="1" t="s">
        <v>58</v>
      </c>
      <c r="H16" s="1" t="s">
        <v>142</v>
      </c>
      <c r="I16" s="1"/>
      <c r="J16" s="37">
        <v>2500</v>
      </c>
      <c r="K16" s="22"/>
      <c r="L16" s="22" t="s">
        <v>24</v>
      </c>
      <c r="M16" s="22"/>
      <c r="N16" s="22"/>
      <c r="O16" s="22"/>
      <c r="P16" s="22" t="s">
        <v>24</v>
      </c>
      <c r="Q16" s="22" t="s">
        <v>24</v>
      </c>
      <c r="R16" s="22"/>
      <c r="S16" s="25"/>
    </row>
    <row r="17" spans="1:19" ht="101.25" customHeight="1" x14ac:dyDescent="0.25">
      <c r="A17" s="31" t="s">
        <v>48</v>
      </c>
      <c r="B17" s="4" t="s">
        <v>59</v>
      </c>
      <c r="C17" s="34" t="s">
        <v>60</v>
      </c>
      <c r="D17" s="34" t="s">
        <v>146</v>
      </c>
      <c r="E17" s="1" t="s">
        <v>61</v>
      </c>
      <c r="F17" s="1" t="s">
        <v>62</v>
      </c>
      <c r="G17" s="1" t="s">
        <v>63</v>
      </c>
      <c r="H17" s="1" t="s">
        <v>64</v>
      </c>
      <c r="I17" s="1"/>
      <c r="J17" s="37">
        <v>15315.11</v>
      </c>
      <c r="K17" s="22"/>
      <c r="L17" s="22" t="s">
        <v>24</v>
      </c>
      <c r="M17" s="22"/>
      <c r="N17" s="22"/>
      <c r="O17" s="22"/>
      <c r="P17" s="22"/>
      <c r="Q17" s="22"/>
      <c r="R17" s="22"/>
      <c r="S17" s="25"/>
    </row>
    <row r="18" spans="1:19" ht="122.25" customHeight="1" x14ac:dyDescent="0.25">
      <c r="A18" s="31" t="s">
        <v>48</v>
      </c>
      <c r="B18" s="4" t="s">
        <v>144</v>
      </c>
      <c r="C18" s="34" t="s">
        <v>74</v>
      </c>
      <c r="D18" s="34"/>
      <c r="E18" s="43" t="s">
        <v>145</v>
      </c>
      <c r="F18" s="1" t="s">
        <v>151</v>
      </c>
      <c r="G18" s="1"/>
      <c r="H18" s="1"/>
      <c r="I18" s="1"/>
      <c r="J18" s="37">
        <v>15000</v>
      </c>
      <c r="K18" s="22"/>
      <c r="L18" s="22" t="s">
        <v>24</v>
      </c>
      <c r="M18" s="22"/>
      <c r="N18" s="22"/>
      <c r="O18" s="22"/>
      <c r="P18" s="22"/>
      <c r="Q18" s="22"/>
      <c r="R18" s="22"/>
      <c r="S18" s="25"/>
    </row>
    <row r="19" spans="1:19" ht="122.25" customHeight="1" x14ac:dyDescent="0.25">
      <c r="A19" s="31" t="s">
        <v>48</v>
      </c>
      <c r="B19" s="4" t="s">
        <v>147</v>
      </c>
      <c r="C19" s="34" t="s">
        <v>148</v>
      </c>
      <c r="D19" s="34"/>
      <c r="E19" s="43" t="s">
        <v>149</v>
      </c>
      <c r="F19" s="1" t="s">
        <v>152</v>
      </c>
      <c r="G19" s="1"/>
      <c r="H19" s="1" t="s">
        <v>150</v>
      </c>
      <c r="I19" s="1"/>
      <c r="J19" s="37"/>
      <c r="K19" s="22"/>
      <c r="L19" s="22" t="s">
        <v>24</v>
      </c>
      <c r="M19" s="22"/>
      <c r="N19" s="22" t="s">
        <v>24</v>
      </c>
      <c r="O19" s="22"/>
      <c r="P19" s="22"/>
      <c r="Q19" s="22"/>
      <c r="R19" s="22"/>
      <c r="S19" s="25"/>
    </row>
    <row r="20" spans="1:19" ht="121.5" customHeight="1" x14ac:dyDescent="0.25">
      <c r="A20" s="31" t="s">
        <v>48</v>
      </c>
      <c r="B20" s="4" t="s">
        <v>65</v>
      </c>
      <c r="C20" s="34" t="s">
        <v>66</v>
      </c>
      <c r="D20" s="34" t="s">
        <v>67</v>
      </c>
      <c r="E20" s="1" t="s">
        <v>68</v>
      </c>
      <c r="F20" s="2" t="s">
        <v>69</v>
      </c>
      <c r="G20" s="1" t="s">
        <v>70</v>
      </c>
      <c r="H20" s="1" t="s">
        <v>71</v>
      </c>
      <c r="I20" s="1" t="s">
        <v>72</v>
      </c>
      <c r="J20" s="37">
        <v>3000</v>
      </c>
      <c r="K20" s="22"/>
      <c r="L20" s="22" t="s">
        <v>24</v>
      </c>
      <c r="M20" s="22"/>
      <c r="N20" s="22"/>
      <c r="O20" s="22"/>
      <c r="P20" s="22"/>
      <c r="Q20" s="22"/>
      <c r="R20" s="22"/>
      <c r="S20" s="25"/>
    </row>
    <row r="21" spans="1:19" ht="95.25" customHeight="1" x14ac:dyDescent="0.25">
      <c r="A21" s="31" t="s">
        <v>48</v>
      </c>
      <c r="B21" s="4" t="s">
        <v>73</v>
      </c>
      <c r="C21" s="34" t="s">
        <v>74</v>
      </c>
      <c r="D21" s="34" t="s">
        <v>75</v>
      </c>
      <c r="E21" s="1" t="s">
        <v>76</v>
      </c>
      <c r="F21" s="3" t="s">
        <v>77</v>
      </c>
      <c r="G21" s="1" t="s">
        <v>78</v>
      </c>
      <c r="H21" s="1" t="s">
        <v>156</v>
      </c>
      <c r="I21" s="1"/>
      <c r="J21" s="37">
        <v>23000</v>
      </c>
      <c r="K21" s="22"/>
      <c r="L21" s="22" t="s">
        <v>24</v>
      </c>
      <c r="M21" s="22"/>
      <c r="N21" s="22"/>
      <c r="O21" s="22"/>
      <c r="P21" s="22" t="s">
        <v>24</v>
      </c>
      <c r="Q21" s="22"/>
      <c r="R21" s="22"/>
      <c r="S21" s="25"/>
    </row>
    <row r="22" spans="1:19" ht="150" customHeight="1" x14ac:dyDescent="0.25">
      <c r="A22" s="31" t="s">
        <v>48</v>
      </c>
      <c r="B22" s="4" t="s">
        <v>79</v>
      </c>
      <c r="C22" s="34" t="s">
        <v>80</v>
      </c>
      <c r="D22" s="34" t="s">
        <v>42</v>
      </c>
      <c r="E22" s="1" t="s">
        <v>81</v>
      </c>
      <c r="F22" s="3" t="s">
        <v>44</v>
      </c>
      <c r="G22" s="1"/>
      <c r="H22" s="1"/>
      <c r="I22" s="1"/>
      <c r="J22" s="37">
        <v>12080</v>
      </c>
      <c r="K22" s="22" t="s">
        <v>24</v>
      </c>
      <c r="L22" s="22" t="s">
        <v>24</v>
      </c>
      <c r="M22" s="22"/>
      <c r="N22" s="22"/>
      <c r="O22" s="22"/>
      <c r="P22" s="22"/>
      <c r="Q22" s="22"/>
      <c r="R22" s="22"/>
      <c r="S22" s="25"/>
    </row>
    <row r="23" spans="1:19" ht="116.25" customHeight="1" x14ac:dyDescent="0.25">
      <c r="A23" s="31" t="s">
        <v>48</v>
      </c>
      <c r="B23" s="4" t="s">
        <v>82</v>
      </c>
      <c r="C23" s="34" t="s">
        <v>83</v>
      </c>
      <c r="D23" s="34" t="str">
        <f>[1]Sheet1!$A$20</f>
        <v>Richard Harding/Patty Metcalf/Heather Reid</v>
      </c>
      <c r="E23" s="1" t="s">
        <v>84</v>
      </c>
      <c r="F23" s="1" t="s">
        <v>85</v>
      </c>
      <c r="G23" s="1" t="s">
        <v>86</v>
      </c>
      <c r="H23" s="1" t="s">
        <v>87</v>
      </c>
      <c r="I23" s="1"/>
      <c r="J23" s="37">
        <v>12310.57</v>
      </c>
      <c r="K23" s="22"/>
      <c r="L23" s="22" t="s">
        <v>24</v>
      </c>
      <c r="M23" s="22"/>
      <c r="N23" s="22"/>
      <c r="O23" s="22"/>
      <c r="P23" s="22"/>
      <c r="Q23" s="22"/>
      <c r="R23" s="22"/>
      <c r="S23" s="25"/>
    </row>
    <row r="24" spans="1:19" x14ac:dyDescent="0.25">
      <c r="A24" s="1"/>
      <c r="B24" s="4"/>
      <c r="C24" s="34"/>
      <c r="D24" s="34"/>
      <c r="E24" s="1"/>
      <c r="F24" s="1"/>
      <c r="G24" s="1"/>
      <c r="H24" s="1"/>
      <c r="I24" s="1"/>
      <c r="J24" s="37"/>
      <c r="K24" s="22"/>
      <c r="L24" s="22"/>
      <c r="M24" s="22"/>
      <c r="N24" s="22"/>
      <c r="O24" s="22"/>
      <c r="P24" s="22"/>
      <c r="Q24" s="22"/>
      <c r="R24" s="22"/>
      <c r="S24" s="25"/>
    </row>
    <row r="25" spans="1:19" x14ac:dyDescent="0.25">
      <c r="A25" s="1"/>
      <c r="B25" s="4"/>
      <c r="C25" s="34"/>
      <c r="D25" s="34"/>
      <c r="E25" s="1"/>
      <c r="F25" s="1"/>
      <c r="G25" s="1"/>
      <c r="H25" s="1"/>
      <c r="I25" s="1"/>
      <c r="J25" s="37"/>
      <c r="K25" s="22"/>
      <c r="L25" s="22"/>
      <c r="M25" s="22"/>
      <c r="N25" s="22"/>
      <c r="O25" s="22"/>
      <c r="P25" s="22"/>
      <c r="Q25" s="22"/>
      <c r="R25" s="22"/>
      <c r="S25" s="25"/>
    </row>
    <row r="26" spans="1:19" x14ac:dyDescent="0.25">
      <c r="A26" s="32"/>
      <c r="B26" s="10"/>
      <c r="C26" s="36"/>
      <c r="D26" s="36"/>
      <c r="E26" s="9"/>
      <c r="F26" s="9"/>
      <c r="G26" s="9"/>
      <c r="H26" s="9"/>
      <c r="I26" s="9"/>
      <c r="J26" s="38"/>
      <c r="K26" s="21"/>
      <c r="L26" s="21"/>
      <c r="M26" s="21"/>
      <c r="N26" s="21"/>
      <c r="O26" s="21"/>
      <c r="P26" s="21"/>
      <c r="Q26" s="21"/>
      <c r="R26" s="21"/>
      <c r="S26" s="26"/>
    </row>
    <row r="27" spans="1:19" s="16" customFormat="1" ht="45" customHeight="1" x14ac:dyDescent="0.25">
      <c r="A27" s="30" t="s">
        <v>88</v>
      </c>
      <c r="C27" s="35"/>
      <c r="D27" s="35"/>
      <c r="J27" s="35"/>
      <c r="K27" s="23"/>
      <c r="L27" s="23"/>
      <c r="M27" s="23"/>
      <c r="N27" s="23"/>
      <c r="O27" s="23"/>
      <c r="P27" s="23"/>
      <c r="Q27" s="23"/>
      <c r="R27" s="23"/>
      <c r="S27" s="24"/>
    </row>
    <row r="28" spans="1:19" ht="39" customHeight="1" x14ac:dyDescent="0.25">
      <c r="A28" s="31" t="s">
        <v>89</v>
      </c>
      <c r="B28" s="4"/>
      <c r="C28" s="34"/>
      <c r="D28" s="34"/>
      <c r="E28" s="1" t="s">
        <v>90</v>
      </c>
      <c r="F28" s="1"/>
      <c r="G28" s="1"/>
      <c r="H28" s="1"/>
      <c r="I28" s="1"/>
      <c r="J28" s="34"/>
      <c r="K28" s="22"/>
      <c r="L28" s="22"/>
      <c r="M28" s="22" t="s">
        <v>24</v>
      </c>
      <c r="N28" s="22"/>
      <c r="O28" s="22"/>
      <c r="P28" s="22"/>
      <c r="Q28" s="22"/>
      <c r="R28" s="22"/>
      <c r="S28" s="25"/>
    </row>
    <row r="29" spans="1:19" ht="45" customHeight="1" x14ac:dyDescent="0.25">
      <c r="A29" s="31" t="s">
        <v>89</v>
      </c>
      <c r="B29" s="4"/>
      <c r="C29" s="34"/>
      <c r="D29" s="34"/>
      <c r="E29" s="1" t="s">
        <v>91</v>
      </c>
      <c r="F29" s="1"/>
      <c r="G29" s="1"/>
      <c r="H29" s="1"/>
      <c r="I29" s="1"/>
      <c r="J29" s="34"/>
      <c r="K29" s="22"/>
      <c r="L29" s="22"/>
      <c r="M29" s="22" t="s">
        <v>24</v>
      </c>
      <c r="N29" s="22"/>
      <c r="O29" s="22"/>
      <c r="P29" s="22"/>
      <c r="Q29" s="22"/>
      <c r="R29" s="22"/>
      <c r="S29" s="25"/>
    </row>
    <row r="30" spans="1:19" ht="60" x14ac:dyDescent="0.25">
      <c r="A30" s="31" t="s">
        <v>89</v>
      </c>
      <c r="B30" s="4"/>
      <c r="C30" s="34"/>
      <c r="D30" s="34"/>
      <c r="E30" s="1" t="s">
        <v>171</v>
      </c>
      <c r="F30" s="1"/>
      <c r="G30" s="1"/>
      <c r="H30" s="1"/>
      <c r="I30" s="1"/>
      <c r="J30" s="34"/>
      <c r="K30" s="22"/>
      <c r="L30" s="22"/>
      <c r="M30" s="22"/>
      <c r="N30" s="22"/>
      <c r="O30" s="22"/>
      <c r="P30" s="22"/>
      <c r="Q30" s="22"/>
      <c r="R30" s="22"/>
      <c r="S30" s="25"/>
    </row>
    <row r="31" spans="1:19" x14ac:dyDescent="0.25">
      <c r="A31" s="1"/>
      <c r="B31" s="4"/>
      <c r="C31" s="34"/>
      <c r="D31" s="34"/>
      <c r="E31" s="1"/>
      <c r="F31" s="1"/>
      <c r="G31" s="1"/>
      <c r="H31" s="1"/>
      <c r="I31" s="1"/>
      <c r="J31" s="34"/>
      <c r="K31" s="22"/>
      <c r="L31" s="22"/>
      <c r="M31" s="22"/>
      <c r="N31" s="22"/>
      <c r="O31" s="22"/>
      <c r="P31" s="22"/>
      <c r="Q31" s="22"/>
      <c r="R31" s="22"/>
      <c r="S31" s="25"/>
    </row>
    <row r="32" spans="1:19" x14ac:dyDescent="0.25">
      <c r="A32" s="1"/>
      <c r="B32" s="4"/>
      <c r="C32" s="34"/>
      <c r="D32" s="34"/>
      <c r="E32" s="1"/>
      <c r="F32" s="1"/>
      <c r="G32" s="1"/>
      <c r="H32" s="1"/>
      <c r="I32" s="1"/>
      <c r="J32" s="34"/>
      <c r="K32" s="22"/>
      <c r="L32" s="22"/>
      <c r="M32" s="22"/>
      <c r="N32" s="22"/>
      <c r="O32" s="22"/>
      <c r="P32" s="22"/>
      <c r="Q32" s="22"/>
      <c r="R32" s="22"/>
      <c r="S32" s="25"/>
    </row>
    <row r="33" spans="1:19" x14ac:dyDescent="0.25">
      <c r="A33" s="32"/>
      <c r="B33" s="11"/>
      <c r="C33" s="36"/>
      <c r="D33" s="36"/>
      <c r="E33" s="9"/>
      <c r="F33" s="9"/>
      <c r="G33" s="9"/>
      <c r="H33" s="9"/>
      <c r="I33" s="9"/>
      <c r="J33" s="36"/>
      <c r="K33" s="21"/>
      <c r="L33" s="21"/>
      <c r="M33" s="21"/>
      <c r="N33" s="21"/>
      <c r="O33" s="21"/>
      <c r="P33" s="21"/>
      <c r="Q33" s="21"/>
      <c r="R33" s="21"/>
      <c r="S33" s="26"/>
    </row>
    <row r="34" spans="1:19" s="16" customFormat="1" ht="45" customHeight="1" x14ac:dyDescent="0.25">
      <c r="A34" s="30" t="s">
        <v>92</v>
      </c>
      <c r="C34" s="35"/>
      <c r="D34" s="35"/>
      <c r="J34" s="35"/>
      <c r="K34" s="23"/>
      <c r="L34" s="23"/>
      <c r="M34" s="23"/>
      <c r="N34" s="23"/>
      <c r="O34" s="23"/>
      <c r="P34" s="23"/>
      <c r="Q34" s="23"/>
      <c r="R34" s="23"/>
      <c r="S34" s="24"/>
    </row>
    <row r="35" spans="1:19" ht="43.5" customHeight="1" x14ac:dyDescent="0.25">
      <c r="A35" s="31" t="s">
        <v>13</v>
      </c>
      <c r="B35" s="4" t="s">
        <v>93</v>
      </c>
      <c r="C35" s="34"/>
      <c r="D35" s="34"/>
      <c r="E35" s="1" t="s">
        <v>94</v>
      </c>
      <c r="F35" s="1" t="s">
        <v>160</v>
      </c>
      <c r="G35" s="1"/>
      <c r="H35" s="1"/>
      <c r="I35" s="1"/>
      <c r="J35" s="39"/>
      <c r="K35" s="22"/>
      <c r="L35" s="22"/>
      <c r="M35" s="22"/>
      <c r="N35" s="22" t="s">
        <v>24</v>
      </c>
      <c r="O35" s="22"/>
      <c r="P35" s="22"/>
      <c r="Q35" s="22"/>
      <c r="R35" s="22"/>
      <c r="S35" s="25"/>
    </row>
    <row r="36" spans="1:19" ht="75" x14ac:dyDescent="0.25">
      <c r="A36" s="31" t="s">
        <v>13</v>
      </c>
      <c r="B36" s="4" t="s">
        <v>157</v>
      </c>
      <c r="C36" s="34" t="s">
        <v>158</v>
      </c>
      <c r="D36" s="34"/>
      <c r="E36" s="43" t="s">
        <v>159</v>
      </c>
      <c r="F36" s="1" t="s">
        <v>162</v>
      </c>
      <c r="G36" s="1"/>
      <c r="H36" s="1"/>
      <c r="I36" s="1"/>
      <c r="J36" s="39"/>
      <c r="K36" s="22"/>
      <c r="L36" s="22"/>
      <c r="M36" s="22"/>
      <c r="N36" s="22" t="s">
        <v>24</v>
      </c>
      <c r="O36" s="22" t="s">
        <v>24</v>
      </c>
      <c r="P36" s="22"/>
      <c r="Q36" s="22"/>
      <c r="R36" s="22"/>
      <c r="S36" s="25"/>
    </row>
    <row r="37" spans="1:19" ht="99.75" customHeight="1" x14ac:dyDescent="0.25">
      <c r="A37" s="31" t="s">
        <v>13</v>
      </c>
      <c r="B37" s="4" t="s">
        <v>95</v>
      </c>
      <c r="C37" s="34"/>
      <c r="D37" s="34"/>
      <c r="E37" s="1" t="s">
        <v>96</v>
      </c>
      <c r="F37" s="1" t="s">
        <v>161</v>
      </c>
      <c r="G37" s="1"/>
      <c r="H37" s="1"/>
      <c r="I37" s="1"/>
      <c r="J37" s="39"/>
      <c r="K37" s="22"/>
      <c r="L37" s="22"/>
      <c r="M37" s="22"/>
      <c r="N37" s="22" t="s">
        <v>24</v>
      </c>
      <c r="O37" s="22" t="s">
        <v>24</v>
      </c>
      <c r="P37" s="22"/>
      <c r="Q37" s="22"/>
      <c r="R37" s="22"/>
      <c r="S37" s="25"/>
    </row>
    <row r="38" spans="1:19" ht="49.5" customHeight="1" x14ac:dyDescent="0.25">
      <c r="A38" s="31" t="s">
        <v>13</v>
      </c>
      <c r="B38" s="4" t="s">
        <v>153</v>
      </c>
      <c r="C38" s="34" t="s">
        <v>148</v>
      </c>
      <c r="D38" s="34"/>
      <c r="E38" s="43" t="s">
        <v>154</v>
      </c>
      <c r="F38" s="1" t="s">
        <v>163</v>
      </c>
      <c r="G38" s="1"/>
      <c r="H38" s="1"/>
      <c r="I38" s="1"/>
      <c r="J38" s="39"/>
      <c r="K38" s="22"/>
      <c r="L38" s="22"/>
      <c r="M38" s="22"/>
      <c r="N38" s="22"/>
      <c r="O38" s="22"/>
      <c r="P38" s="22"/>
      <c r="Q38" s="22"/>
      <c r="R38" s="22"/>
      <c r="S38" s="25"/>
    </row>
    <row r="39" spans="1:19" x14ac:dyDescent="0.25">
      <c r="A39" s="1"/>
      <c r="B39" s="4"/>
      <c r="C39" s="34"/>
      <c r="D39" s="34"/>
      <c r="E39" s="1"/>
      <c r="F39" s="1"/>
      <c r="G39" s="1"/>
      <c r="H39" s="1"/>
      <c r="I39" s="1"/>
      <c r="J39" s="34"/>
      <c r="K39" s="22"/>
      <c r="L39" s="22"/>
      <c r="M39" s="22"/>
      <c r="N39" s="22"/>
      <c r="O39" s="22"/>
      <c r="P39" s="22"/>
      <c r="Q39" s="22"/>
      <c r="R39" s="22"/>
      <c r="S39" s="25"/>
    </row>
    <row r="40" spans="1:19" x14ac:dyDescent="0.25">
      <c r="K40" s="27"/>
      <c r="L40" s="27"/>
      <c r="M40" s="27"/>
      <c r="N40" s="27"/>
      <c r="O40" s="27"/>
      <c r="P40" s="27"/>
      <c r="Q40" s="27"/>
      <c r="R40" s="27"/>
      <c r="S40" s="26"/>
    </row>
    <row r="41" spans="1:19" s="16" customFormat="1" ht="45" customHeight="1" x14ac:dyDescent="0.25">
      <c r="A41" s="30" t="s">
        <v>97</v>
      </c>
      <c r="C41" s="35"/>
      <c r="D41" s="35"/>
      <c r="J41" s="35"/>
      <c r="K41" s="23"/>
      <c r="L41" s="23"/>
      <c r="M41" s="23"/>
      <c r="N41" s="23"/>
      <c r="O41" s="23"/>
      <c r="P41" s="23"/>
      <c r="Q41" s="23"/>
      <c r="R41" s="23"/>
      <c r="S41" s="24"/>
    </row>
    <row r="42" spans="1:19" ht="75" x14ac:dyDescent="0.25">
      <c r="A42" s="31" t="s">
        <v>97</v>
      </c>
      <c r="B42" s="4" t="s">
        <v>157</v>
      </c>
      <c r="C42" s="34" t="s">
        <v>158</v>
      </c>
      <c r="D42" s="34"/>
      <c r="E42" s="43" t="s">
        <v>159</v>
      </c>
      <c r="F42" s="1" t="s">
        <v>162</v>
      </c>
      <c r="G42" s="1"/>
      <c r="H42" s="1"/>
      <c r="I42" s="1"/>
      <c r="J42" s="39"/>
      <c r="K42" s="22"/>
      <c r="L42" s="22"/>
      <c r="M42" s="22"/>
      <c r="N42" s="22" t="s">
        <v>24</v>
      </c>
      <c r="O42" s="22" t="s">
        <v>24</v>
      </c>
      <c r="P42" s="22"/>
      <c r="Q42" s="22"/>
      <c r="R42" s="22"/>
      <c r="S42" s="25"/>
    </row>
    <row r="43" spans="1:19" ht="99.75" customHeight="1" x14ac:dyDescent="0.25">
      <c r="A43" s="31" t="s">
        <v>13</v>
      </c>
      <c r="B43" s="4" t="s">
        <v>95</v>
      </c>
      <c r="C43" s="34"/>
      <c r="D43" s="34"/>
      <c r="E43" s="1" t="s">
        <v>96</v>
      </c>
      <c r="F43" s="1" t="s">
        <v>161</v>
      </c>
      <c r="G43" s="1"/>
      <c r="H43" s="1"/>
      <c r="I43" s="1"/>
      <c r="J43" s="39"/>
      <c r="K43" s="22"/>
      <c r="L43" s="22"/>
      <c r="M43" s="22"/>
      <c r="N43" s="22" t="s">
        <v>24</v>
      </c>
      <c r="O43" s="22" t="s">
        <v>24</v>
      </c>
      <c r="P43" s="22"/>
      <c r="Q43" s="22"/>
      <c r="R43" s="22"/>
      <c r="S43" s="25"/>
    </row>
    <row r="44" spans="1:19" x14ac:dyDescent="0.25">
      <c r="A44" s="1"/>
      <c r="B44" s="4"/>
      <c r="C44" s="34"/>
      <c r="D44" s="34"/>
      <c r="E44" s="1"/>
      <c r="F44" s="1"/>
      <c r="G44" s="1"/>
      <c r="H44" s="1"/>
      <c r="I44" s="1"/>
      <c r="J44" s="34"/>
      <c r="K44" s="22"/>
      <c r="L44" s="22"/>
      <c r="M44" s="22"/>
      <c r="N44" s="22"/>
      <c r="O44" s="22"/>
      <c r="P44" s="22"/>
      <c r="Q44" s="22"/>
      <c r="R44" s="22"/>
      <c r="S44" s="25"/>
    </row>
    <row r="45" spans="1:19" x14ac:dyDescent="0.25">
      <c r="A45" s="1"/>
      <c r="B45" s="4"/>
      <c r="C45" s="34"/>
      <c r="D45" s="34"/>
      <c r="E45" s="1"/>
      <c r="F45" s="1"/>
      <c r="G45" s="1"/>
      <c r="H45" s="1"/>
      <c r="I45" s="1"/>
      <c r="J45" s="34"/>
      <c r="K45" s="22"/>
      <c r="L45" s="22"/>
      <c r="M45" s="22"/>
      <c r="N45" s="22"/>
      <c r="O45" s="22"/>
      <c r="P45" s="22"/>
      <c r="Q45" s="22"/>
      <c r="R45" s="22"/>
      <c r="S45" s="25"/>
    </row>
    <row r="46" spans="1:19" s="7" customFormat="1" x14ac:dyDescent="0.25">
      <c r="A46" s="1"/>
      <c r="B46" s="4"/>
      <c r="C46" s="34"/>
      <c r="D46" s="34"/>
      <c r="E46" s="1"/>
      <c r="F46" s="1"/>
      <c r="G46" s="1"/>
      <c r="H46" s="1"/>
      <c r="I46" s="1"/>
      <c r="J46" s="34"/>
      <c r="K46" s="22"/>
      <c r="L46" s="22"/>
      <c r="M46" s="22"/>
      <c r="N46" s="22"/>
      <c r="O46" s="22"/>
      <c r="P46" s="22"/>
      <c r="Q46" s="22"/>
      <c r="R46" s="22"/>
      <c r="S46" s="25"/>
    </row>
    <row r="47" spans="1:19" s="8" customFormat="1" x14ac:dyDescent="0.25">
      <c r="A47" s="33"/>
      <c r="B47" s="13"/>
      <c r="C47" s="41"/>
      <c r="D47" s="41"/>
      <c r="J47" s="41"/>
      <c r="K47" s="28"/>
      <c r="L47" s="28"/>
      <c r="M47" s="28"/>
      <c r="N47" s="28"/>
      <c r="O47" s="28"/>
      <c r="P47" s="28"/>
      <c r="Q47" s="28"/>
      <c r="R47" s="28"/>
      <c r="S47" s="29"/>
    </row>
    <row r="48" spans="1:19" s="16" customFormat="1" ht="45" customHeight="1" x14ac:dyDescent="0.25">
      <c r="A48" s="30" t="s">
        <v>98</v>
      </c>
      <c r="C48" s="35"/>
      <c r="D48" s="35"/>
      <c r="J48" s="35"/>
      <c r="K48" s="23"/>
      <c r="L48" s="23"/>
      <c r="M48" s="23"/>
      <c r="N48" s="23"/>
      <c r="O48" s="23"/>
      <c r="P48" s="23"/>
      <c r="Q48" s="23"/>
      <c r="R48" s="23"/>
      <c r="S48" s="24"/>
    </row>
    <row r="49" spans="1:19" s="7" customFormat="1" ht="170.25" customHeight="1" x14ac:dyDescent="0.25">
      <c r="A49" s="31" t="s">
        <v>99</v>
      </c>
      <c r="B49" s="4" t="s">
        <v>100</v>
      </c>
      <c r="C49" s="34" t="s">
        <v>101</v>
      </c>
      <c r="D49" s="34" t="s">
        <v>35</v>
      </c>
      <c r="E49" s="1" t="s">
        <v>102</v>
      </c>
      <c r="F49" s="34" t="s">
        <v>103</v>
      </c>
      <c r="G49" s="1" t="s">
        <v>104</v>
      </c>
      <c r="H49" s="1"/>
      <c r="I49" s="1"/>
      <c r="J49" s="37">
        <v>54000</v>
      </c>
      <c r="K49" s="22"/>
      <c r="L49" s="22"/>
      <c r="M49" s="22"/>
      <c r="N49" s="22"/>
      <c r="O49" s="22"/>
      <c r="P49" s="22" t="s">
        <v>24</v>
      </c>
      <c r="Q49" s="22"/>
      <c r="R49" s="22"/>
      <c r="S49" s="25"/>
    </row>
    <row r="50" spans="1:19" s="7" customFormat="1" ht="128.25" customHeight="1" x14ac:dyDescent="0.25">
      <c r="A50" s="31" t="s">
        <v>99</v>
      </c>
      <c r="B50" s="4" t="s">
        <v>105</v>
      </c>
      <c r="C50" s="34" t="s">
        <v>106</v>
      </c>
      <c r="D50" s="34" t="s">
        <v>107</v>
      </c>
      <c r="E50" s="1" t="s">
        <v>108</v>
      </c>
      <c r="F50" s="34" t="s">
        <v>109</v>
      </c>
      <c r="G50" s="1" t="s">
        <v>110</v>
      </c>
      <c r="H50" s="1" t="s">
        <v>169</v>
      </c>
      <c r="I50" s="1"/>
      <c r="J50" s="37">
        <v>3000</v>
      </c>
      <c r="K50" s="22"/>
      <c r="L50" s="22"/>
      <c r="M50" s="22"/>
      <c r="N50" s="22"/>
      <c r="O50" s="22"/>
      <c r="P50" s="22" t="s">
        <v>24</v>
      </c>
      <c r="Q50" s="22" t="s">
        <v>24</v>
      </c>
      <c r="R50" s="22"/>
      <c r="S50" s="25"/>
    </row>
    <row r="51" spans="1:19" ht="37.5" customHeight="1" x14ac:dyDescent="0.25">
      <c r="A51" s="31" t="s">
        <v>99</v>
      </c>
      <c r="B51" s="4" t="s">
        <v>111</v>
      </c>
      <c r="C51" s="34" t="s">
        <v>80</v>
      </c>
      <c r="D51" s="34" t="s">
        <v>35</v>
      </c>
      <c r="E51" s="1" t="s">
        <v>112</v>
      </c>
      <c r="F51" s="1"/>
      <c r="G51" s="1"/>
      <c r="H51" s="1"/>
      <c r="I51" s="1"/>
      <c r="J51" s="34"/>
      <c r="K51" s="22"/>
      <c r="L51" s="22"/>
      <c r="M51" s="22"/>
      <c r="N51" s="22"/>
      <c r="O51" s="22"/>
      <c r="P51" s="22" t="s">
        <v>24</v>
      </c>
      <c r="Q51" s="22"/>
      <c r="R51" s="22"/>
      <c r="S51" s="25"/>
    </row>
    <row r="52" spans="1:19" ht="39" customHeight="1" x14ac:dyDescent="0.25">
      <c r="A52" s="31" t="s">
        <v>99</v>
      </c>
      <c r="B52" s="4" t="s">
        <v>113</v>
      </c>
      <c r="C52" s="34" t="s">
        <v>114</v>
      </c>
      <c r="D52" s="34" t="s">
        <v>115</v>
      </c>
      <c r="E52" s="1" t="s">
        <v>116</v>
      </c>
      <c r="F52" s="1"/>
      <c r="G52" s="1"/>
      <c r="H52" s="1"/>
      <c r="I52" s="1"/>
      <c r="J52" s="34"/>
      <c r="K52" s="22"/>
      <c r="L52" s="22"/>
      <c r="M52" s="22"/>
      <c r="N52" s="22"/>
      <c r="O52" s="22"/>
      <c r="P52" s="22" t="s">
        <v>24</v>
      </c>
      <c r="Q52" s="22"/>
      <c r="R52" s="22"/>
      <c r="S52" s="25"/>
    </row>
    <row r="53" spans="1:19" ht="39" customHeight="1" x14ac:dyDescent="0.25">
      <c r="A53" s="31" t="s">
        <v>99</v>
      </c>
      <c r="B53" s="4" t="s">
        <v>117</v>
      </c>
      <c r="C53" s="34" t="s">
        <v>118</v>
      </c>
      <c r="D53" s="34" t="s">
        <v>107</v>
      </c>
      <c r="E53" s="1" t="s">
        <v>119</v>
      </c>
      <c r="F53" s="1"/>
      <c r="G53" s="1"/>
      <c r="H53" s="1"/>
      <c r="I53" s="1"/>
      <c r="J53" s="34"/>
      <c r="K53" s="22"/>
      <c r="L53" s="22"/>
      <c r="M53" s="22"/>
      <c r="N53" s="22"/>
      <c r="O53" s="22"/>
      <c r="P53" s="22" t="s">
        <v>24</v>
      </c>
      <c r="Q53" s="22"/>
      <c r="R53" s="22"/>
      <c r="S53" s="25"/>
    </row>
    <row r="54" spans="1:19" ht="39.75" customHeight="1" x14ac:dyDescent="0.25">
      <c r="A54" s="31" t="s">
        <v>99</v>
      </c>
      <c r="B54" s="4" t="s">
        <v>120</v>
      </c>
      <c r="C54" s="34" t="s">
        <v>121</v>
      </c>
      <c r="D54" s="34" t="s">
        <v>122</v>
      </c>
      <c r="E54" s="1" t="s">
        <v>123</v>
      </c>
      <c r="F54" s="1"/>
      <c r="G54" s="1"/>
      <c r="H54" s="1"/>
      <c r="I54" s="1"/>
      <c r="J54" s="34"/>
      <c r="K54" s="22"/>
      <c r="L54" s="22" t="s">
        <v>24</v>
      </c>
      <c r="M54" s="22"/>
      <c r="N54" s="22"/>
      <c r="O54" s="22"/>
      <c r="P54" s="22" t="s">
        <v>24</v>
      </c>
      <c r="Q54" s="22"/>
      <c r="R54" s="22"/>
      <c r="S54" s="25"/>
    </row>
    <row r="55" spans="1:19" ht="90" x14ac:dyDescent="0.25">
      <c r="A55" s="31" t="s">
        <v>99</v>
      </c>
      <c r="B55" s="4" t="s">
        <v>155</v>
      </c>
      <c r="C55" s="34" t="s">
        <v>50</v>
      </c>
      <c r="D55" s="34" t="s">
        <v>107</v>
      </c>
      <c r="E55" s="1" t="s">
        <v>56</v>
      </c>
      <c r="F55" s="1" t="s">
        <v>57</v>
      </c>
      <c r="G55" s="1" t="s">
        <v>168</v>
      </c>
      <c r="H55" s="1" t="s">
        <v>142</v>
      </c>
      <c r="I55" s="1"/>
      <c r="J55" s="42">
        <v>2500</v>
      </c>
      <c r="K55" s="22"/>
      <c r="L55" s="22" t="s">
        <v>24</v>
      </c>
      <c r="M55" s="22"/>
      <c r="N55" s="22"/>
      <c r="O55" s="22"/>
      <c r="P55" s="22" t="s">
        <v>24</v>
      </c>
      <c r="Q55" s="22" t="s">
        <v>24</v>
      </c>
      <c r="R55" s="22"/>
      <c r="S55" s="25"/>
    </row>
    <row r="56" spans="1:19" ht="15.75" x14ac:dyDescent="0.25">
      <c r="A56" s="31"/>
      <c r="B56" s="4"/>
      <c r="C56" s="34"/>
      <c r="D56" s="34"/>
      <c r="E56" s="1"/>
      <c r="F56" s="1"/>
      <c r="G56" s="1"/>
      <c r="H56" s="1"/>
      <c r="I56" s="1"/>
      <c r="J56" s="42"/>
      <c r="K56" s="22"/>
      <c r="L56" s="22"/>
      <c r="M56" s="22"/>
      <c r="N56" s="22"/>
      <c r="O56" s="22"/>
      <c r="P56" s="22"/>
      <c r="Q56" s="22"/>
      <c r="R56" s="22"/>
      <c r="S56" s="25"/>
    </row>
    <row r="57" spans="1:19" x14ac:dyDescent="0.25">
      <c r="K57" s="27"/>
      <c r="L57" s="27"/>
      <c r="M57" s="27"/>
      <c r="N57" s="27"/>
      <c r="O57" s="27"/>
      <c r="P57" s="27"/>
      <c r="Q57" s="27"/>
      <c r="R57" s="27"/>
      <c r="S57" s="26"/>
    </row>
    <row r="58" spans="1:19" s="16" customFormat="1" ht="45" customHeight="1" x14ac:dyDescent="0.25">
      <c r="A58" s="30" t="s">
        <v>124</v>
      </c>
      <c r="C58" s="35"/>
      <c r="D58" s="35"/>
      <c r="J58" s="35"/>
      <c r="K58" s="23"/>
      <c r="L58" s="23"/>
      <c r="M58" s="23"/>
      <c r="N58" s="23"/>
      <c r="O58" s="23"/>
      <c r="P58" s="23"/>
      <c r="Q58" s="23"/>
      <c r="R58" s="23"/>
      <c r="S58" s="24"/>
    </row>
    <row r="59" spans="1:19" ht="97.5" customHeight="1" x14ac:dyDescent="0.25">
      <c r="A59" s="31" t="s">
        <v>125</v>
      </c>
      <c r="B59" s="4" t="s">
        <v>126</v>
      </c>
      <c r="C59" s="34"/>
      <c r="D59" s="34" t="s">
        <v>172</v>
      </c>
      <c r="E59" s="1" t="s">
        <v>127</v>
      </c>
      <c r="F59" s="1" t="s">
        <v>173</v>
      </c>
      <c r="G59" s="1" t="s">
        <v>174</v>
      </c>
      <c r="H59" s="1"/>
      <c r="I59" s="1"/>
      <c r="J59" s="34"/>
      <c r="K59" s="44"/>
      <c r="L59" s="44"/>
      <c r="M59" s="44"/>
      <c r="N59" s="44"/>
      <c r="O59" s="44"/>
      <c r="P59" s="44"/>
      <c r="Q59" s="44" t="s">
        <v>24</v>
      </c>
      <c r="R59" s="44"/>
      <c r="S59" s="45"/>
    </row>
    <row r="60" spans="1:19" ht="42.75" customHeight="1" x14ac:dyDescent="0.25">
      <c r="A60" s="31" t="s">
        <v>125</v>
      </c>
      <c r="B60" s="4" t="s">
        <v>128</v>
      </c>
      <c r="C60" s="34" t="s">
        <v>129</v>
      </c>
      <c r="D60" s="34" t="s">
        <v>175</v>
      </c>
      <c r="E60" s="1" t="s">
        <v>130</v>
      </c>
      <c r="F60" s="1"/>
      <c r="G60" s="1" t="s">
        <v>176</v>
      </c>
      <c r="H60" s="1"/>
      <c r="I60" s="1"/>
      <c r="J60" s="34"/>
      <c r="K60" s="44"/>
      <c r="L60" s="44"/>
      <c r="M60" s="44"/>
      <c r="N60" s="44"/>
      <c r="O60" s="44"/>
      <c r="P60" s="44"/>
      <c r="Q60" s="44" t="s">
        <v>24</v>
      </c>
      <c r="R60" s="44"/>
      <c r="S60" s="45"/>
    </row>
    <row r="61" spans="1:19" ht="67.5" customHeight="1" x14ac:dyDescent="0.25">
      <c r="A61" s="31" t="s">
        <v>125</v>
      </c>
      <c r="B61" s="4" t="s">
        <v>131</v>
      </c>
      <c r="C61" s="34"/>
      <c r="D61" s="34" t="s">
        <v>177</v>
      </c>
      <c r="E61" s="1" t="s">
        <v>132</v>
      </c>
      <c r="F61" s="1" t="s">
        <v>133</v>
      </c>
      <c r="G61" s="1"/>
      <c r="H61" s="1"/>
      <c r="I61" s="1"/>
      <c r="J61" s="34"/>
      <c r="K61" s="44"/>
      <c r="L61" s="44"/>
      <c r="M61" s="44"/>
      <c r="N61" s="44"/>
      <c r="O61" s="44"/>
      <c r="P61" s="44"/>
      <c r="Q61" s="44" t="s">
        <v>24</v>
      </c>
      <c r="R61" s="44"/>
      <c r="S61" s="45"/>
    </row>
    <row r="62" spans="1:19" s="7" customFormat="1" ht="128.25" customHeight="1" x14ac:dyDescent="0.25">
      <c r="A62" s="31" t="s">
        <v>125</v>
      </c>
      <c r="B62" s="4" t="s">
        <v>105</v>
      </c>
      <c r="C62" s="34" t="s">
        <v>106</v>
      </c>
      <c r="D62" s="34" t="s">
        <v>107</v>
      </c>
      <c r="E62" s="1" t="s">
        <v>108</v>
      </c>
      <c r="F62" s="34" t="s">
        <v>109</v>
      </c>
      <c r="G62" s="1" t="s">
        <v>110</v>
      </c>
      <c r="H62" s="1" t="s">
        <v>170</v>
      </c>
      <c r="I62" s="1"/>
      <c r="J62" s="37">
        <v>3000</v>
      </c>
      <c r="K62" s="22"/>
      <c r="L62" s="22"/>
      <c r="M62" s="22"/>
      <c r="N62" s="22"/>
      <c r="O62" s="22"/>
      <c r="P62" s="22" t="s">
        <v>24</v>
      </c>
      <c r="Q62" s="22" t="s">
        <v>24</v>
      </c>
      <c r="R62" s="22"/>
      <c r="S62" s="25"/>
    </row>
    <row r="63" spans="1:19" s="7" customFormat="1" ht="128.25" customHeight="1" x14ac:dyDescent="0.25">
      <c r="A63" s="31" t="s">
        <v>125</v>
      </c>
      <c r="B63" s="4" t="s">
        <v>196</v>
      </c>
      <c r="C63" s="34" t="s">
        <v>178</v>
      </c>
      <c r="D63" s="34" t="s">
        <v>179</v>
      </c>
      <c r="E63" s="1" t="s">
        <v>195</v>
      </c>
      <c r="F63" s="34" t="s">
        <v>109</v>
      </c>
      <c r="G63" s="1" t="s">
        <v>180</v>
      </c>
      <c r="H63" s="1" t="s">
        <v>181</v>
      </c>
      <c r="I63" s="1"/>
      <c r="J63" s="46" t="s">
        <v>182</v>
      </c>
      <c r="K63" s="44"/>
      <c r="L63" s="44"/>
      <c r="M63" s="44"/>
      <c r="N63" s="44"/>
      <c r="O63" s="44"/>
      <c r="P63" s="44"/>
      <c r="Q63" s="44" t="s">
        <v>24</v>
      </c>
      <c r="R63" s="44"/>
      <c r="S63" s="45"/>
    </row>
    <row r="64" spans="1:19" s="7" customFormat="1" ht="128.25" customHeight="1" x14ac:dyDescent="0.25">
      <c r="A64" s="31" t="s">
        <v>125</v>
      </c>
      <c r="B64" s="4" t="s">
        <v>183</v>
      </c>
      <c r="C64" s="34"/>
      <c r="D64" s="34" t="s">
        <v>184</v>
      </c>
      <c r="E64" s="1" t="s">
        <v>185</v>
      </c>
      <c r="F64" s="34" t="s">
        <v>186</v>
      </c>
      <c r="G64" s="1" t="s">
        <v>187</v>
      </c>
      <c r="H64" s="1" t="s">
        <v>188</v>
      </c>
      <c r="I64" s="1"/>
      <c r="J64" s="37"/>
      <c r="K64" s="44"/>
      <c r="L64" s="44"/>
      <c r="M64" s="44"/>
      <c r="N64" s="44"/>
      <c r="O64" s="44"/>
      <c r="P64" s="44"/>
      <c r="Q64" s="44" t="s">
        <v>24</v>
      </c>
      <c r="R64" s="44"/>
      <c r="S64" s="45"/>
    </row>
    <row r="65" spans="1:19" s="7" customFormat="1" ht="128.25" customHeight="1" x14ac:dyDescent="0.25">
      <c r="A65" s="31" t="s">
        <v>125</v>
      </c>
      <c r="B65" s="4" t="s">
        <v>189</v>
      </c>
      <c r="C65" s="34"/>
      <c r="D65" s="34" t="s">
        <v>190</v>
      </c>
      <c r="E65" s="1" t="s">
        <v>191</v>
      </c>
      <c r="F65" s="34" t="s">
        <v>192</v>
      </c>
      <c r="G65" s="1" t="s">
        <v>193</v>
      </c>
      <c r="H65" s="1" t="s">
        <v>194</v>
      </c>
      <c r="I65" s="1"/>
      <c r="J65" s="37"/>
      <c r="K65" s="44"/>
      <c r="L65" s="44"/>
      <c r="M65" s="44"/>
      <c r="N65" s="44"/>
      <c r="O65" s="44"/>
      <c r="P65" s="44"/>
      <c r="Q65" s="44" t="s">
        <v>24</v>
      </c>
      <c r="R65" s="44"/>
      <c r="S65" s="45"/>
    </row>
    <row r="66" spans="1:19" x14ac:dyDescent="0.25">
      <c r="A66" s="32"/>
      <c r="B66" s="10"/>
      <c r="C66" s="36"/>
      <c r="D66" s="36"/>
      <c r="E66" s="9"/>
      <c r="F66" s="9"/>
      <c r="G66" s="9"/>
      <c r="H66" s="9"/>
      <c r="I66" s="9"/>
      <c r="J66" s="36"/>
      <c r="K66" s="21"/>
      <c r="L66" s="21"/>
      <c r="M66" s="21"/>
      <c r="N66" s="21"/>
      <c r="O66" s="21"/>
      <c r="P66" s="21"/>
      <c r="Q66" s="21"/>
      <c r="R66" s="21"/>
      <c r="S66" s="26"/>
    </row>
    <row r="67" spans="1:19" s="16" customFormat="1" ht="45" customHeight="1" x14ac:dyDescent="0.25">
      <c r="A67" s="30" t="s">
        <v>134</v>
      </c>
      <c r="C67" s="35"/>
      <c r="D67" s="35"/>
      <c r="J67" s="35"/>
      <c r="K67" s="23"/>
      <c r="L67" s="23"/>
      <c r="M67" s="23"/>
      <c r="N67" s="23"/>
      <c r="O67" s="23"/>
      <c r="P67" s="23"/>
      <c r="Q67" s="23"/>
      <c r="R67" s="23"/>
      <c r="S67" s="24"/>
    </row>
    <row r="68" spans="1:19" ht="76.5" customHeight="1" x14ac:dyDescent="0.25">
      <c r="A68" s="31" t="s">
        <v>134</v>
      </c>
      <c r="B68" s="4" t="s">
        <v>197</v>
      </c>
      <c r="C68" s="34" t="s">
        <v>135</v>
      </c>
      <c r="D68" s="34"/>
      <c r="E68" s="1" t="s">
        <v>198</v>
      </c>
      <c r="F68" s="34" t="s">
        <v>136</v>
      </c>
      <c r="G68" s="1" t="s">
        <v>199</v>
      </c>
      <c r="H68" s="1"/>
      <c r="I68" s="1"/>
      <c r="J68" s="34"/>
      <c r="K68" s="44"/>
      <c r="L68" s="44"/>
      <c r="M68" s="44"/>
      <c r="N68" s="44"/>
      <c r="O68" s="44"/>
      <c r="P68" s="44"/>
      <c r="Q68" s="44"/>
      <c r="R68" s="44" t="s">
        <v>24</v>
      </c>
      <c r="S68" s="45"/>
    </row>
    <row r="69" spans="1:19" ht="62.25" customHeight="1" x14ac:dyDescent="0.25">
      <c r="A69" s="31" t="s">
        <v>134</v>
      </c>
      <c r="B69" s="4" t="s">
        <v>200</v>
      </c>
      <c r="C69" s="34"/>
      <c r="D69" s="34"/>
      <c r="E69" s="1" t="s">
        <v>137</v>
      </c>
      <c r="F69" s="34" t="s">
        <v>201</v>
      </c>
      <c r="G69" s="1"/>
      <c r="H69" s="1"/>
      <c r="I69" s="1"/>
      <c r="J69" s="34"/>
      <c r="K69" s="44"/>
      <c r="L69" s="44"/>
      <c r="M69" s="44"/>
      <c r="N69" s="44"/>
      <c r="O69" s="44"/>
      <c r="P69" s="44"/>
      <c r="Q69" s="44"/>
      <c r="R69" s="44" t="s">
        <v>24</v>
      </c>
      <c r="S69" s="45"/>
    </row>
    <row r="70" spans="1:19" ht="77.25" customHeight="1" x14ac:dyDescent="0.25">
      <c r="A70" s="31" t="s">
        <v>134</v>
      </c>
      <c r="B70" s="4" t="s">
        <v>202</v>
      </c>
      <c r="C70" s="34"/>
      <c r="D70" s="34"/>
      <c r="E70" s="1" t="s">
        <v>203</v>
      </c>
      <c r="F70" s="34" t="s">
        <v>204</v>
      </c>
      <c r="G70" s="1"/>
      <c r="H70" s="1"/>
      <c r="I70" s="1"/>
      <c r="J70" s="34"/>
      <c r="K70" s="44"/>
      <c r="L70" s="44"/>
      <c r="M70" s="44"/>
      <c r="N70" s="44"/>
      <c r="O70" s="44"/>
      <c r="P70" s="44"/>
      <c r="Q70" s="44"/>
      <c r="R70" s="44" t="s">
        <v>24</v>
      </c>
      <c r="S70" s="45"/>
    </row>
    <row r="71" spans="1:19" ht="68.45" customHeight="1" x14ac:dyDescent="0.25">
      <c r="A71" s="31" t="s">
        <v>134</v>
      </c>
      <c r="B71" s="4" t="s">
        <v>205</v>
      </c>
      <c r="C71" s="34" t="s">
        <v>206</v>
      </c>
      <c r="D71" s="34"/>
      <c r="E71" s="1" t="s">
        <v>207</v>
      </c>
      <c r="F71" s="34" t="s">
        <v>208</v>
      </c>
      <c r="G71" s="1"/>
      <c r="H71" s="1"/>
      <c r="I71" s="1"/>
      <c r="J71" s="34"/>
      <c r="K71" s="44"/>
      <c r="L71" s="44"/>
      <c r="M71" s="44"/>
      <c r="N71" s="44"/>
      <c r="O71" s="44"/>
      <c r="P71" s="44"/>
      <c r="Q71" s="44"/>
      <c r="R71" s="44" t="s">
        <v>24</v>
      </c>
      <c r="S71" s="45"/>
    </row>
    <row r="72" spans="1:19" ht="68.45" customHeight="1" x14ac:dyDescent="0.25">
      <c r="A72" s="31" t="s">
        <v>134</v>
      </c>
      <c r="B72" s="4" t="s">
        <v>209</v>
      </c>
      <c r="C72" s="34" t="s">
        <v>210</v>
      </c>
      <c r="D72" s="34"/>
      <c r="E72" s="1" t="s">
        <v>211</v>
      </c>
      <c r="F72" s="34" t="s">
        <v>212</v>
      </c>
      <c r="G72" s="1"/>
      <c r="H72" s="1"/>
      <c r="I72" s="1"/>
      <c r="J72" s="34"/>
      <c r="K72" s="44"/>
      <c r="L72" s="44"/>
      <c r="M72" s="44"/>
      <c r="N72" s="44"/>
      <c r="O72" s="44"/>
      <c r="P72" s="44"/>
      <c r="Q72" s="44"/>
      <c r="R72" s="44" t="s">
        <v>24</v>
      </c>
      <c r="S72" s="45"/>
    </row>
    <row r="73" spans="1:19" ht="68.45" customHeight="1" x14ac:dyDescent="0.25">
      <c r="A73" s="31" t="s">
        <v>134</v>
      </c>
      <c r="B73" s="4" t="s">
        <v>213</v>
      </c>
      <c r="C73" s="34" t="s">
        <v>214</v>
      </c>
      <c r="D73" s="34"/>
      <c r="E73" s="1" t="s">
        <v>215</v>
      </c>
      <c r="F73" s="34" t="s">
        <v>216</v>
      </c>
      <c r="G73" s="1"/>
      <c r="H73" s="1"/>
      <c r="I73" s="1"/>
      <c r="J73" s="34"/>
      <c r="K73" s="44"/>
      <c r="L73" s="44"/>
      <c r="M73" s="44"/>
      <c r="N73" s="44"/>
      <c r="O73" s="44"/>
      <c r="P73" s="44"/>
      <c r="Q73" s="44"/>
      <c r="R73" s="44" t="s">
        <v>24</v>
      </c>
      <c r="S73" s="45"/>
    </row>
    <row r="74" spans="1:19" x14ac:dyDescent="0.25">
      <c r="A74" s="1"/>
      <c r="B74" s="4"/>
      <c r="C74" s="34"/>
      <c r="D74" s="34"/>
      <c r="E74" s="1"/>
      <c r="F74" s="1"/>
      <c r="G74" s="1"/>
      <c r="H74" s="1"/>
      <c r="I74" s="1"/>
      <c r="J74" s="34"/>
      <c r="K74" s="22"/>
      <c r="L74" s="22"/>
      <c r="M74" s="22"/>
      <c r="N74" s="22"/>
      <c r="O74" s="22"/>
      <c r="P74" s="22"/>
      <c r="Q74" s="22"/>
      <c r="R74" s="22"/>
      <c r="S74" s="25"/>
    </row>
    <row r="75" spans="1:19" x14ac:dyDescent="0.25">
      <c r="K75" s="27"/>
      <c r="L75" s="27"/>
      <c r="M75" s="27"/>
      <c r="N75" s="27"/>
      <c r="O75" s="27"/>
      <c r="P75" s="27"/>
      <c r="Q75" s="27"/>
      <c r="R75" s="27"/>
      <c r="S75" s="26"/>
    </row>
    <row r="76" spans="1:19" s="16" customFormat="1" ht="45" customHeight="1" x14ac:dyDescent="0.25">
      <c r="A76" s="30" t="s">
        <v>138</v>
      </c>
      <c r="C76" s="35"/>
      <c r="D76" s="35"/>
      <c r="J76" s="35"/>
      <c r="K76" s="23"/>
      <c r="L76" s="23"/>
      <c r="M76" s="23"/>
      <c r="N76" s="23"/>
      <c r="O76" s="23"/>
      <c r="P76" s="23"/>
      <c r="Q76" s="23"/>
      <c r="R76" s="23"/>
      <c r="S76" s="24"/>
    </row>
    <row r="77" spans="1:19" ht="15.75" x14ac:dyDescent="0.25">
      <c r="A77" s="31" t="s">
        <v>138</v>
      </c>
      <c r="B77" s="4"/>
      <c r="C77" s="34"/>
      <c r="D77" s="34"/>
      <c r="E77" s="1"/>
      <c r="F77" s="1"/>
      <c r="G77" s="1"/>
      <c r="H77" s="1"/>
      <c r="I77" s="1"/>
      <c r="J77" s="34"/>
      <c r="K77" s="22"/>
      <c r="L77" s="22"/>
      <c r="M77" s="22"/>
      <c r="N77" s="22"/>
      <c r="O77" s="22"/>
      <c r="P77" s="22"/>
      <c r="Q77" s="22"/>
      <c r="R77" s="22"/>
      <c r="S77" s="25"/>
    </row>
    <row r="78" spans="1:19" ht="15.75" x14ac:dyDescent="0.25">
      <c r="A78" s="31" t="s">
        <v>138</v>
      </c>
      <c r="B78" s="4"/>
      <c r="C78" s="34"/>
      <c r="D78" s="34"/>
      <c r="E78" s="1"/>
      <c r="F78" s="1"/>
      <c r="G78" s="1"/>
      <c r="H78" s="1"/>
      <c r="I78" s="1"/>
      <c r="J78" s="34"/>
      <c r="K78" s="22"/>
      <c r="L78" s="22"/>
      <c r="M78" s="22"/>
      <c r="N78" s="22"/>
      <c r="O78" s="22"/>
      <c r="P78" s="22"/>
      <c r="Q78" s="22"/>
      <c r="R78" s="22"/>
      <c r="S78" s="25"/>
    </row>
    <row r="79" spans="1:19" ht="15.75" x14ac:dyDescent="0.25">
      <c r="A79" s="31" t="s">
        <v>138</v>
      </c>
      <c r="B79" s="4"/>
      <c r="C79" s="34"/>
      <c r="D79" s="34"/>
      <c r="E79" s="1"/>
      <c r="F79" s="1"/>
      <c r="G79" s="1"/>
      <c r="H79" s="1"/>
      <c r="I79" s="1"/>
      <c r="J79" s="34"/>
      <c r="K79" s="22"/>
      <c r="L79" s="22"/>
      <c r="M79" s="22"/>
      <c r="N79" s="22"/>
      <c r="O79" s="22"/>
      <c r="P79" s="22"/>
      <c r="Q79" s="22"/>
      <c r="R79" s="22"/>
      <c r="S79" s="25"/>
    </row>
    <row r="80" spans="1:19" ht="15.75" x14ac:dyDescent="0.25">
      <c r="A80" s="31" t="s">
        <v>138</v>
      </c>
      <c r="B80" s="4"/>
      <c r="C80" s="34"/>
      <c r="D80" s="34"/>
      <c r="E80" s="1"/>
      <c r="F80" s="1"/>
      <c r="G80" s="1"/>
      <c r="H80" s="1"/>
      <c r="I80" s="1"/>
      <c r="J80" s="34"/>
      <c r="K80" s="22"/>
      <c r="L80" s="22"/>
      <c r="M80" s="22"/>
      <c r="N80" s="22"/>
      <c r="O80" s="22"/>
      <c r="P80" s="22"/>
      <c r="Q80" s="22"/>
      <c r="R80" s="22"/>
      <c r="S80" s="25"/>
    </row>
    <row r="81" spans="1:19" ht="15.75" x14ac:dyDescent="0.25">
      <c r="A81" s="31" t="s">
        <v>138</v>
      </c>
      <c r="B81" s="4"/>
      <c r="C81" s="34"/>
      <c r="D81" s="34"/>
      <c r="E81" s="1"/>
      <c r="F81" s="1"/>
      <c r="G81" s="1"/>
      <c r="H81" s="1"/>
      <c r="I81" s="1"/>
      <c r="J81" s="34"/>
      <c r="K81" s="22"/>
      <c r="L81" s="22"/>
      <c r="M81" s="22"/>
      <c r="N81" s="22"/>
      <c r="O81" s="22"/>
      <c r="P81" s="22"/>
      <c r="Q81" s="22"/>
      <c r="R81" s="22"/>
      <c r="S81" s="25"/>
    </row>
  </sheetData>
  <pageMargins left="0.23622047244094491" right="0.23622047244094491" top="0.74803149606299213" bottom="0.74803149606299213" header="0.31496062992125984" footer="0.31496062992125984"/>
  <pageSetup paperSize="5" scale="51" fitToHeight="4" orientation="landscape" r:id="rId1"/>
  <headerFooter>
    <oddHeader>&amp;L&amp;"-,Bold"&amp;16&amp;KFF0000VERNON ALLIANCE PROJECT TRACKING SHEET</oddHeader>
  </headerFooter>
  <rowBreaks count="1" manualBreakCount="1">
    <brk id="25" max="9"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C76F4-A43B-4511-9993-C683CA65A9EA}">
  <sheetPr codeName="Sheet2"/>
  <dimension ref="A1:A9"/>
  <sheetViews>
    <sheetView workbookViewId="0">
      <selection activeCell="F33" sqref="F33"/>
    </sheetView>
  </sheetViews>
  <sheetFormatPr defaultRowHeight="15" x14ac:dyDescent="0.25"/>
  <cols>
    <col min="1" max="1" width="11" customWidth="1"/>
  </cols>
  <sheetData>
    <row r="1" spans="1:1" x14ac:dyDescent="0.25">
      <c r="A1" t="s">
        <v>139</v>
      </c>
    </row>
    <row r="2" spans="1:1" x14ac:dyDescent="0.25">
      <c r="A2" t="s">
        <v>10</v>
      </c>
    </row>
    <row r="3" spans="1:1" x14ac:dyDescent="0.25">
      <c r="A3" t="s">
        <v>11</v>
      </c>
    </row>
    <row r="4" spans="1:1" x14ac:dyDescent="0.25">
      <c r="A4" t="s">
        <v>14</v>
      </c>
    </row>
    <row r="5" spans="1:1" x14ac:dyDescent="0.25">
      <c r="A5" t="s">
        <v>13</v>
      </c>
    </row>
    <row r="6" spans="1:1" x14ac:dyDescent="0.25">
      <c r="A6" t="s">
        <v>15</v>
      </c>
    </row>
    <row r="7" spans="1:1" x14ac:dyDescent="0.25">
      <c r="A7" t="s">
        <v>16</v>
      </c>
    </row>
    <row r="8" spans="1:1" x14ac:dyDescent="0.25">
      <c r="A8" t="s">
        <v>140</v>
      </c>
    </row>
    <row r="9" spans="1:1" x14ac:dyDescent="0.25">
      <c r="A9" t="s">
        <v>18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DE2A2E189E534797AF839E879FCA94" ma:contentTypeVersion="10" ma:contentTypeDescription="Create a new document." ma:contentTypeScope="" ma:versionID="b969a1eb600078549e96be55c6e2ccb5">
  <xsd:schema xmlns:xsd="http://www.w3.org/2001/XMLSchema" xmlns:xs="http://www.w3.org/2001/XMLSchema" xmlns:p="http://schemas.microsoft.com/office/2006/metadata/properties" xmlns:ns3="cd451cc6-c1f3-412d-a01a-55c5c986bc52" targetNamespace="http://schemas.microsoft.com/office/2006/metadata/properties" ma:root="true" ma:fieldsID="690ed856cf4ba34388328bcaa022d72e" ns3:_="">
    <xsd:import namespace="cd451cc6-c1f3-412d-a01a-55c5c986bc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51cc6-c1f3-412d-a01a-55c5c986bc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340328-42E8-4F78-BA3F-8ACB3E951416}">
  <ds:schemaRefs>
    <ds:schemaRef ds:uri="http://schemas.microsoft.com/sharepoint/v3/contenttype/forms"/>
  </ds:schemaRefs>
</ds:datastoreItem>
</file>

<file path=customXml/itemProps2.xml><?xml version="1.0" encoding="utf-8"?>
<ds:datastoreItem xmlns:ds="http://schemas.openxmlformats.org/officeDocument/2006/customXml" ds:itemID="{9A9BFDF9-DB0D-42B0-B9C8-BBBF5BDC4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51cc6-c1f3-412d-a01a-55c5c986b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946934-3CA3-4A52-804B-3AC29FD43652}">
  <ds:schemaRef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cd451cc6-c1f3-412d-a01a-55c5c986bc5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Current Projects</vt:lpstr>
      <vt:lpstr>Sheet1</vt:lpstr>
      <vt:lpstr>'Current Projects'!Print_Area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Executive Director</dc:creator>
  <cp:keywords/>
  <dc:description/>
  <cp:lastModifiedBy>Administrative</cp:lastModifiedBy>
  <cp:revision/>
  <dcterms:created xsi:type="dcterms:W3CDTF">2018-08-10T15:06:35Z</dcterms:created>
  <dcterms:modified xsi:type="dcterms:W3CDTF">2021-02-17T00:26:43Z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0x010100C5DE2A2E189E534797AF839E879FCA94</vt:lpwstr>
  </property>
</Properties>
</file>